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ormulário" sheetId="1" state="visible" r:id="rId2"/>
    <sheet name="Guia de Preenchimento do Formul" sheetId="2" state="hidden" r:id="rId3"/>
    <sheet name="Dados" sheetId="3" state="hidden" r:id="rId4"/>
  </sheets>
  <definedNames>
    <definedName function="false" hidden="false" name="comunidades" vbProcedure="false">Dados!$C$2:$C$83</definedName>
    <definedName function="false" hidden="false" name="DADOS" vbProcedure="false">Dados!$B$2:$G$85</definedName>
    <definedName function="false" hidden="false" name="mesano" vbProcedure="false">Dados!$L$2:$L$24</definedName>
    <definedName function="false" hidden="false" name="tipo" vbProcedure="false">Dados!$N$2:$N$7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<sst xmlns="http://schemas.openxmlformats.org/spreadsheetml/2006/main" count="644" uniqueCount="549">
  <si>
    <t xml:space="preserve">ESTADO DE SANTA CATARINA</t>
  </si>
  <si>
    <t xml:space="preserve">SECRETARIA DE ESTADO DA SAÚDE - SES</t>
  </si>
  <si>
    <t xml:space="preserve">SUPERINTENDÊNCIA DE ATENÇÃO À SAÚDE - SAS</t>
  </si>
  <si>
    <t xml:space="preserve">DIRETORIA DE ATENÇÃO ESPECIALIZADA - DAES</t>
  </si>
  <si>
    <t xml:space="preserve">GERÊNCIA DE MONITORAMENTO E AVALIAÇÃO EM SAÚDE - GEMAS</t>
  </si>
  <si>
    <t xml:space="preserve">FORMULÁRIO DE CONTROLE DE ACOLHIMENTO</t>
  </si>
  <si>
    <t xml:space="preserve">Mês de Referência</t>
  </si>
  <si>
    <t xml:space="preserve">Selecione o Mês/Ano →</t>
  </si>
  <si>
    <t xml:space="preserve">Nome da Comunidade Terapêutica</t>
  </si>
  <si>
    <t xml:space="preserve">Município</t>
  </si>
  <si>
    <t xml:space="preserve">Representante Legal</t>
  </si>
  <si>
    <t xml:space="preserve">Nº do CNES</t>
  </si>
  <si>
    <t xml:space="preserve">E-mail para contato</t>
  </si>
  <si>
    <t xml:space="preserve">CNPJ</t>
  </si>
  <si>
    <t xml:space="preserve">SELECIONE O CNPJ →</t>
  </si>
  <si>
    <t xml:space="preserve">Telefone com DDD</t>
  </si>
  <si>
    <t xml:space="preserve">NOME COMPLETO DO ACOLHIDO</t>
  </si>
  <si>
    <t xml:space="preserve">IDADE PACIENTE</t>
  </si>
  <si>
    <t xml:space="preserve">Nº do CPF</t>
  </si>
  <si>
    <t xml:space="preserve">Nº da Chave de Confirmação de SISREG</t>
  </si>
  <si>
    <t xml:space="preserve">TIPO (Adulto Masculino, Adulto Feminino, Adolescente Masculino, Adolescente Feminino, Gestante/Puerpera)</t>
  </si>
  <si>
    <t xml:space="preserve">Data do Agendamento do Acolhimento (Confirmado)</t>
  </si>
  <si>
    <t xml:space="preserve">Data Final do Acolhimento (caso estiver ainda acolhido Informar 
"em acolhimento")</t>
  </si>
  <si>
    <t xml:space="preserve">Motivo
Saida *</t>
  </si>
  <si>
    <t xml:space="preserve">Número de dias do Mês de referência que esteve acolhido</t>
  </si>
  <si>
    <t xml:space="preserve"> * Motivo da  Saida: 1  - Desistência ; 2 - Fuga/Evasão; 3 - Alta Administrativa; 4 - Alta Terapêutica; 5 - Agravante de Saúde; 6 - Mudança de Convênio/Programa; 7 - Óbito</t>
  </si>
  <si>
    <t xml:space="preserve">ASSINATURAS:</t>
  </si>
  <si>
    <t xml:space="preserve">--------------------------------------------------</t>
  </si>
  <si>
    <t xml:space="preserve">NOME:  </t>
  </si>
  <si>
    <t xml:space="preserve">CPF:  </t>
  </si>
  <si>
    <t xml:space="preserve">MATRÍCULA</t>
  </si>
  <si>
    <t xml:space="preserve">RESPONSÁVEL TÉCNICO</t>
  </si>
  <si>
    <t xml:space="preserve">RESPONSÁVEL LEGAL</t>
  </si>
  <si>
    <t xml:space="preserve">ECAA</t>
  </si>
  <si>
    <t xml:space="preserve">GESTOR CONTRATUAL/GERSA</t>
  </si>
  <si>
    <t xml:space="preserve"> * Motivo da  Saida: 1  - Desistência ; 2 - Fuga/Evasão; 3 - Alta Administrativa; 4 - Alta Terapêutica; 5 - Agravante de Saúde; 6 - Mudança de Convênio/Programa</t>
  </si>
  <si>
    <t xml:space="preserve">CNPJ SELECIONÁVEL</t>
  </si>
  <si>
    <t xml:space="preserve">COMUNIDADES TERAPÊUTICAS</t>
  </si>
  <si>
    <t xml:space="preserve">MUNICÍPIO</t>
  </si>
  <si>
    <t xml:space="preserve">CNES</t>
  </si>
  <si>
    <t xml:space="preserve">E-MAIL</t>
  </si>
  <si>
    <t xml:space="preserve">TELEFONE</t>
  </si>
  <si>
    <t xml:space="preserve">NOME DA COMUNIDADE PARA SELEÇÃO DO MENU SUSPENSO</t>
  </si>
  <si>
    <t xml:space="preserve">Validador</t>
  </si>
  <si>
    <t xml:space="preserve">Mês/Ano</t>
  </si>
  <si>
    <t xml:space="preserve">Dias</t>
  </si>
  <si>
    <t xml:space="preserve">J11</t>
  </si>
  <si>
    <t xml:space="preserve">ACEPRED - Assoc. Centro Espec em Prevenção e Recuperação de Dependentes Químicos</t>
  </si>
  <si>
    <t xml:space="preserve">São Bento do Sul</t>
  </si>
  <si>
    <t xml:space="preserve">4029615</t>
  </si>
  <si>
    <t xml:space="preserve">acepred@hotmail.com</t>
  </si>
  <si>
    <t xml:space="preserve">(47) 3644-9023</t>
  </si>
  <si>
    <t xml:space="preserve">11.126.606/0002-75 - ACEPRED - Assoc. Centro Espec em Prevenção e Recuperação de Dependentes Químicos</t>
  </si>
  <si>
    <t xml:space="preserve">J12</t>
  </si>
  <si>
    <t xml:space="preserve">Adulto Masculino</t>
  </si>
  <si>
    <t xml:space="preserve">AMATRE - Associação Mão Amiga Terapia e Recuperação</t>
  </si>
  <si>
    <t xml:space="preserve">Laguna</t>
  </si>
  <si>
    <t xml:space="preserve">9179771</t>
  </si>
  <si>
    <t xml:space="preserve">amatre.do@gmail.com</t>
  </si>
  <si>
    <t xml:space="preserve">(48) 3647-2167</t>
  </si>
  <si>
    <t xml:space="preserve">12.387.294/0001-35 - AMATRE - Associação Mão Amiga Terapia e Recuperação</t>
  </si>
  <si>
    <t xml:space="preserve">J13</t>
  </si>
  <si>
    <t xml:space="preserve">Adulto Feminino</t>
  </si>
  <si>
    <t xml:space="preserve">APRAT – Associação para Recuperação de Alcoólatras e Toxicômanos </t>
  </si>
  <si>
    <t xml:space="preserve">Joinville</t>
  </si>
  <si>
    <t xml:space="preserve">6815987</t>
  </si>
  <si>
    <t xml:space="preserve">ct@opcaodevida.org</t>
  </si>
  <si>
    <t xml:space="preserve">(47) 3427-0028</t>
  </si>
  <si>
    <t xml:space="preserve">03.998.197/0001-98 - APRAT – Associação para Recuperação de Alcoólatras e Toxicômanos </t>
  </si>
  <si>
    <t xml:space="preserve">J14</t>
  </si>
  <si>
    <t xml:space="preserve">Adolescente Masculino</t>
  </si>
  <si>
    <t xml:space="preserve">ARAD - Associação de Recuperação e Prevenção do Alcolismo e outras Drogas</t>
  </si>
  <si>
    <t xml:space="preserve">Canoinhas</t>
  </si>
  <si>
    <t xml:space="preserve">6644473</t>
  </si>
  <si>
    <t xml:space="preserve">aradcanoinhas@hotmail.com</t>
  </si>
  <si>
    <t xml:space="preserve">(47) 99975-0184</t>
  </si>
  <si>
    <t xml:space="preserve">73.318.941/0001-41 - ARAD - Associação de Recuperação e Prevenção do Alcolismo e outras Drogas</t>
  </si>
  <si>
    <t xml:space="preserve">J15</t>
  </si>
  <si>
    <t xml:space="preserve">Adolescente Feminino</t>
  </si>
  <si>
    <t xml:space="preserve">Associação Beneficente Casa do Oleiro </t>
  </si>
  <si>
    <t xml:space="preserve">São João do Itaperiú</t>
  </si>
  <si>
    <t xml:space="preserve">9402098</t>
  </si>
  <si>
    <t xml:space="preserve">cramigosdapaz@gmail.com</t>
  </si>
  <si>
    <t xml:space="preserve">(47) 98402-8250</t>
  </si>
  <si>
    <t xml:space="preserve">17.612.570/0002-16 - Associação Beneficente Casa do Oleiro </t>
  </si>
  <si>
    <t xml:space="preserve">J16</t>
  </si>
  <si>
    <t xml:space="preserve">Gestante/Puerpera</t>
  </si>
  <si>
    <t xml:space="preserve">Associação Beneficente Ebennezer </t>
  </si>
  <si>
    <t xml:space="preserve">Imbituba</t>
  </si>
  <si>
    <t xml:space="preserve">9178880</t>
  </si>
  <si>
    <t xml:space="preserve">ctebenezerac@gmail.com</t>
  </si>
  <si>
    <t xml:space="preserve">(48) 99115-0703</t>
  </si>
  <si>
    <t xml:space="preserve">79.680.336/0001-00 - Associação Beneficente Ebennezer </t>
  </si>
  <si>
    <t xml:space="preserve">J17</t>
  </si>
  <si>
    <t xml:space="preserve">Idoso</t>
  </si>
  <si>
    <t xml:space="preserve">Associação Beneficente Monte Sinai </t>
  </si>
  <si>
    <t xml:space="preserve">Meleiro</t>
  </si>
  <si>
    <t xml:space="preserve">9186190</t>
  </si>
  <si>
    <t xml:space="preserve">centroderecuperacaomontesinai@hotmail.com</t>
  </si>
  <si>
    <t xml:space="preserve">(48) 99848-0652</t>
  </si>
  <si>
    <t xml:space="preserve">09.628.341/0001-80 - Associação Beneficente Monte Sinai </t>
  </si>
  <si>
    <t xml:space="preserve">J18</t>
  </si>
  <si>
    <t xml:space="preserve">Associação Beneficente Novo Amanhã</t>
  </si>
  <si>
    <t xml:space="preserve">Jaraguá do Sul</t>
  </si>
  <si>
    <t xml:space="preserve">9169857</t>
  </si>
  <si>
    <t xml:space="preserve">coordenacao@novaamanha.org.br</t>
  </si>
  <si>
    <t xml:space="preserve">(47) 98466-0780</t>
  </si>
  <si>
    <t xml:space="preserve">02.846.626/0001-49 - Associação Beneficente Novo Amanhã</t>
  </si>
  <si>
    <t xml:space="preserve">J19</t>
  </si>
  <si>
    <t xml:space="preserve">Associação Casa do Servo Sofredor - MOSTEIRO RESSUREIÇÃO</t>
  </si>
  <si>
    <t xml:space="preserve">Ilhota</t>
  </si>
  <si>
    <t xml:space="preserve">9179720</t>
  </si>
  <si>
    <t xml:space="preserve">css.mosteirodaressurreicao@gmai.com</t>
  </si>
  <si>
    <t xml:space="preserve">(47) 99992-0697</t>
  </si>
  <si>
    <t xml:space="preserve">02.300.137/0011-69 - Associação Casa do Servo Sofredor - MOSTEIRO RESSUREIÇÃO</t>
  </si>
  <si>
    <t xml:space="preserve">J20</t>
  </si>
  <si>
    <t xml:space="preserve">Associação Comunidade Terapêutica Deus Está Aqui</t>
  </si>
  <si>
    <t xml:space="preserve">Içara</t>
  </si>
  <si>
    <t xml:space="preserve">0913669</t>
  </si>
  <si>
    <t xml:space="preserve">contato.ct.adea@gmail.com</t>
  </si>
  <si>
    <t xml:space="preserve">(48) 99641-4079</t>
  </si>
  <si>
    <t xml:space="preserve">09.505.468/0001-02 - Associação Comunidade Terapêutica Deus Está Aqui</t>
  </si>
  <si>
    <t xml:space="preserve">J21</t>
  </si>
  <si>
    <t xml:space="preserve">Associação de Assistência Social e Educacional Liberdade - IBHASES</t>
  </si>
  <si>
    <t xml:space="preserve">Florianópolis</t>
  </si>
  <si>
    <t xml:space="preserve">9173285</t>
  </si>
  <si>
    <t xml:space="preserve">ibhases@ibhases.org.br</t>
  </si>
  <si>
    <t xml:space="preserve">(48) 3226-7609</t>
  </si>
  <si>
    <t xml:space="preserve">11.421.131/0002-40 - Associação de Assistência Social e Educacional Liberdade - IBHASES</t>
  </si>
  <si>
    <t xml:space="preserve">J22</t>
  </si>
  <si>
    <t xml:space="preserve">Associação e Ministério para Restauração da Família - COTERE</t>
  </si>
  <si>
    <t xml:space="preserve">Araquari</t>
  </si>
  <si>
    <t xml:space="preserve">9187057</t>
  </si>
  <si>
    <t xml:space="preserve">asmirefa@gmail.com</t>
  </si>
  <si>
    <t xml:space="preserve">(47) 99790-0303</t>
  </si>
  <si>
    <t xml:space="preserve">01.266.353/0001-09 - Associação e Ministério para Restauração da Família - COTERE</t>
  </si>
  <si>
    <t xml:space="preserve">J23</t>
  </si>
  <si>
    <t xml:space="preserve">Associação Essência de Vida  </t>
  </si>
  <si>
    <t xml:space="preserve">9178457</t>
  </si>
  <si>
    <t xml:space="preserve">essencia@essenciadevida.org.br</t>
  </si>
  <si>
    <t xml:space="preserve">(47) 3028-3357</t>
  </si>
  <si>
    <t xml:space="preserve">81.140.139/0002-13 - Associação Essência de Vida  </t>
  </si>
  <si>
    <t xml:space="preserve">J24</t>
  </si>
  <si>
    <t xml:space="preserve">Associação São Lourenço</t>
  </si>
  <si>
    <t xml:space="preserve">Itajaí</t>
  </si>
  <si>
    <t xml:space="preserve">9126147</t>
  </si>
  <si>
    <t xml:space="preserve">obrasaolourenco.adm@gmail.com</t>
  </si>
  <si>
    <t xml:space="preserve">(47) 2125-4494</t>
  </si>
  <si>
    <t xml:space="preserve">23.567.253/0001-47 - Associação São Lourenço</t>
  </si>
  <si>
    <t xml:space="preserve">J25</t>
  </si>
  <si>
    <t xml:space="preserve">Associação Social e Cultural Renascer</t>
  </si>
  <si>
    <t xml:space="preserve">Gravatal</t>
  </si>
  <si>
    <t xml:space="preserve">0933082</t>
  </si>
  <si>
    <t xml:space="preserve">yurymendes@hotmail.com </t>
  </si>
  <si>
    <t xml:space="preserve">(48) 3623-0818</t>
  </si>
  <si>
    <t xml:space="preserve">22.474.839/0001-02 - Associação Social e cultural Renascer</t>
  </si>
  <si>
    <t xml:space="preserve">J26</t>
  </si>
  <si>
    <t xml:space="preserve">Associação Terapêutica e Missionária Magnificat</t>
  </si>
  <si>
    <t xml:space="preserve">Balneário Gaivota</t>
  </si>
  <si>
    <t xml:space="preserve">9186026</t>
  </si>
  <si>
    <t xml:space="preserve">senhoramagnificat@hotmail.com</t>
  </si>
  <si>
    <t xml:space="preserve">(48) 99632-6120</t>
  </si>
  <si>
    <t xml:space="preserve">07.748.761/0001-75 - Associação Terapêutica e Missionária Magnificat</t>
  </si>
  <si>
    <t xml:space="preserve">J27</t>
  </si>
  <si>
    <t xml:space="preserve">Associação Terapêutica Novo Amanhecer  - ATENA</t>
  </si>
  <si>
    <t xml:space="preserve">3412857</t>
  </si>
  <si>
    <t xml:space="preserve">administrativo@atenamafra.org.br</t>
  </si>
  <si>
    <t xml:space="preserve">(47) 3642-4264</t>
  </si>
  <si>
    <t xml:space="preserve">05.510.658/0003-29 - Associação Terapêutica Novo Amanhecer  - ATENA</t>
  </si>
  <si>
    <t xml:space="preserve">J28</t>
  </si>
  <si>
    <t xml:space="preserve">Associação Terapêutica Novo Amanhecer - ATENA</t>
  </si>
  <si>
    <t xml:space="preserve">Mafra</t>
  </si>
  <si>
    <t xml:space="preserve">0988987</t>
  </si>
  <si>
    <t xml:space="preserve">05.510.658/0002-48 - Associação Terapêutica Novo Amanhecer - ATENA</t>
  </si>
  <si>
    <t xml:space="preserve">J29</t>
  </si>
  <si>
    <t xml:space="preserve">Associação Terapêutica Sitio Caminho Novo </t>
  </si>
  <si>
    <t xml:space="preserve">Balneário Piçarras</t>
  </si>
  <si>
    <t xml:space="preserve">9241426</t>
  </si>
  <si>
    <t xml:space="preserve">gilbertojosecardozo@gmail.com</t>
  </si>
  <si>
    <t xml:space="preserve">(47) 3347-0280</t>
  </si>
  <si>
    <t xml:space="preserve">05.118.375/0001-74 - Associação Terapêutica Sitio Caminho Novo </t>
  </si>
  <si>
    <t xml:space="preserve">J30</t>
  </si>
  <si>
    <t xml:space="preserve">Associação Vida Nova (COMUNIDADE TERAPEUTICA SIMAO PEDRO)</t>
  </si>
  <si>
    <t xml:space="preserve">Ermo</t>
  </si>
  <si>
    <t xml:space="preserve">9665064</t>
  </si>
  <si>
    <t xml:space="preserve">associacaovidanova.2017@gmail.com</t>
  </si>
  <si>
    <t xml:space="preserve">(48) 9161-4708</t>
  </si>
  <si>
    <t xml:space="preserve">19.415.260/0001-56 - Associação Vida Nova (COMUNIDADE TERAPEUTICA SIMAO PEDRO)</t>
  </si>
  <si>
    <t xml:space="preserve">J31</t>
  </si>
  <si>
    <t xml:space="preserve">Casa da Solidariedade - Centro de Tratamento de Dependentes Químicos</t>
  </si>
  <si>
    <t xml:space="preserve">Pomerode</t>
  </si>
  <si>
    <t xml:space="preserve">7562519</t>
  </si>
  <si>
    <t xml:space="preserve">adventusct@gmail.com</t>
  </si>
  <si>
    <t xml:space="preserve">(47) 99131-7156</t>
  </si>
  <si>
    <t xml:space="preserve">03.249.887/0001-44 - Casa da Solidariedade - Centro de Tratamento de Dependentes Químicos</t>
  </si>
  <si>
    <t xml:space="preserve">J32</t>
  </si>
  <si>
    <t xml:space="preserve">Casa de Acolhida Manjedoura – AFASSIC</t>
  </si>
  <si>
    <t xml:space="preserve">Balneário Rincão</t>
  </si>
  <si>
    <t xml:space="preserve">9161430</t>
  </si>
  <si>
    <t xml:space="preserve">afassic@hotmail.com</t>
  </si>
  <si>
    <t xml:space="preserve">(48) 98812-0244</t>
  </si>
  <si>
    <t xml:space="preserve">04.729.206/0002-99 - Casa de Acolhida Manjedoura – AFASSIC</t>
  </si>
  <si>
    <t xml:space="preserve">J33</t>
  </si>
  <si>
    <t xml:space="preserve">Casa de Apoio Pe. Aloísio Boeing</t>
  </si>
  <si>
    <t xml:space="preserve">9169776</t>
  </si>
  <si>
    <t xml:space="preserve">ctpadrealoisioboeing@gmail.com</t>
  </si>
  <si>
    <t xml:space="preserve">(47) 99138-5677</t>
  </si>
  <si>
    <t xml:space="preserve">08.084.690/0001-16 - Casa de Apoio Pe. Aloísio Boeing</t>
  </si>
  <si>
    <t xml:space="preserve">J34</t>
  </si>
  <si>
    <t xml:space="preserve">Casa de Recuperação Água da Vida (Cravi)</t>
  </si>
  <si>
    <t xml:space="preserve">Curitibanos</t>
  </si>
  <si>
    <t xml:space="preserve">6666574</t>
  </si>
  <si>
    <t xml:space="preserve">buckcravi@gmail.com</t>
  </si>
  <si>
    <t xml:space="preserve">(49) 3245-2408</t>
  </si>
  <si>
    <t xml:space="preserve">02.011.065/0002-49 - Casa de Recuperação Água da Vida (Cravi)</t>
  </si>
  <si>
    <t xml:space="preserve">Casa de Recuperação Nova Vida - RENASCER </t>
  </si>
  <si>
    <t xml:space="preserve">Chapecó</t>
  </si>
  <si>
    <t xml:space="preserve">9182012</t>
  </si>
  <si>
    <t xml:space="preserve">renascerchapeco@hotmail.com</t>
  </si>
  <si>
    <t xml:space="preserve">(49) 3323-9955</t>
  </si>
  <si>
    <t xml:space="preserve">78.505.435/0001-85 - Casa de Recuperação Nova Vida - RENASCER </t>
  </si>
  <si>
    <t xml:space="preserve">Centro de Desintoxicação de Dependentes Químicos e Psicoterapia Alto Vale  </t>
  </si>
  <si>
    <t xml:space="preserve">Chapadão do Lageado</t>
  </si>
  <si>
    <t xml:space="preserve">7240023</t>
  </si>
  <si>
    <t xml:space="preserve">ctaltovale@hotmail.com</t>
  </si>
  <si>
    <t xml:space="preserve">(47) 98496-0097</t>
  </si>
  <si>
    <t xml:space="preserve">13.502.622/0001-60 - Centro de Desintoxicação de Dependentes Químicos e Psicoterapia Alto Vale  </t>
  </si>
  <si>
    <t xml:space="preserve">Centro de Reabilitação em busca da Serenidade (CREBS)</t>
  </si>
  <si>
    <t xml:space="preserve">Balneário Arroio do Silva</t>
  </si>
  <si>
    <t xml:space="preserve">9957146</t>
  </si>
  <si>
    <t xml:space="preserve">crebs.pescador@hotmail.com</t>
  </si>
  <si>
    <t xml:space="preserve">(48) 99937-5038</t>
  </si>
  <si>
    <t xml:space="preserve">16.628.962/0001-20 - Centro de Reabilitação em busca da Serenidade (CREBS)</t>
  </si>
  <si>
    <t xml:space="preserve">Centro de Reabilitação Humana Fazenda São Jorge - Masculina </t>
  </si>
  <si>
    <t xml:space="preserve">Araranguá</t>
  </si>
  <si>
    <t xml:space="preserve">9268677</t>
  </si>
  <si>
    <t xml:space="preserve">centrodereabilitacaohumanafsj@gmail.com</t>
  </si>
  <si>
    <t xml:space="preserve">(48) 99955-5850</t>
  </si>
  <si>
    <t xml:space="preserve">01.713.770/0001-44 - Centro de Reabilitação Humana Fazenda São Jorge - Masculina </t>
  </si>
  <si>
    <t xml:space="preserve">Centro de Reabilitação Humana Fazenda São Jorge Feminina</t>
  </si>
  <si>
    <t xml:space="preserve">9268685</t>
  </si>
  <si>
    <t xml:space="preserve">13.416.626/0001-25 - Centro de Reabilitação Humana Fazenda São Jorge Feminina</t>
  </si>
  <si>
    <t xml:space="preserve">Centro de Recuperação à Vida – CERVIDA </t>
  </si>
  <si>
    <t xml:space="preserve">Vidal Ramos</t>
  </si>
  <si>
    <t xml:space="preserve">7063490</t>
  </si>
  <si>
    <t xml:space="preserve">odairconaco@gmail.com</t>
  </si>
  <si>
    <t xml:space="preserve">(47) 99647-6302</t>
  </si>
  <si>
    <t xml:space="preserve">07.568.597/0001-14 - Centro de Recuperação à Vida – CERVIDA </t>
  </si>
  <si>
    <t xml:space="preserve">Centro de Recuperação da Paciência Vale Ebenézer </t>
  </si>
  <si>
    <t xml:space="preserve">9187065</t>
  </si>
  <si>
    <t xml:space="preserve">crpve@hotmail.com</t>
  </si>
  <si>
    <t xml:space="preserve">(47) 99954-9960</t>
  </si>
  <si>
    <t xml:space="preserve">03.174.368/0001-64 - Centro de Recuperação da Paciência Vale Ebenézer </t>
  </si>
  <si>
    <t xml:space="preserve">Centro de Recuperação Feminino Conviver</t>
  </si>
  <si>
    <t xml:space="preserve">6648088</t>
  </si>
  <si>
    <t xml:space="preserve">conviveritajai@gmai.com</t>
  </si>
  <si>
    <t xml:space="preserve">(47) 3349-6474</t>
  </si>
  <si>
    <t xml:space="preserve">03.394.579/0001-02 - Centro de Recuperação Feminino Conviver</t>
  </si>
  <si>
    <t xml:space="preserve">Centro de Recuperação Nossa Senhora  Aparecida - CRENSA</t>
  </si>
  <si>
    <t xml:space="preserve">Lages</t>
  </si>
  <si>
    <t xml:space="preserve">9216448</t>
  </si>
  <si>
    <t xml:space="preserve">ctcrensa@hotmail.com</t>
  </si>
  <si>
    <t xml:space="preserve">(49) 3222-2948</t>
  </si>
  <si>
    <t xml:space="preserve">02.922.111/0001-80 - Centro de Recuperação Nossa Senhora  Aparecida - CRENSA</t>
  </si>
  <si>
    <t xml:space="preserve">Centro de Recuperação Nova Esperança - CERENE</t>
  </si>
  <si>
    <t xml:space="preserve">Palhoça</t>
  </si>
  <si>
    <t xml:space="preserve">7564724</t>
  </si>
  <si>
    <t xml:space="preserve">palhoca@cerene.org.br</t>
  </si>
  <si>
    <t xml:space="preserve">(48) 3242-8152</t>
  </si>
  <si>
    <t xml:space="preserve">79.372.108/0002-46 - Centro de Recuperação Nova Esperança - CERENE</t>
  </si>
  <si>
    <t xml:space="preserve">Centro de Recuperação Nova Esperança - CERENE </t>
  </si>
  <si>
    <t xml:space="preserve">7037929</t>
  </si>
  <si>
    <t xml:space="preserve">saobento@cerene.org.br</t>
  </si>
  <si>
    <t xml:space="preserve">(47) 3635-3131</t>
  </si>
  <si>
    <t xml:space="preserve">79.372.108/0004-08 - Centro de Recuperação Nova Esperança - CERENE </t>
  </si>
  <si>
    <t xml:space="preserve">Centro de Recuperação Nova Esperança – CERENE</t>
  </si>
  <si>
    <t xml:space="preserve">Ituporanga</t>
  </si>
  <si>
    <t xml:space="preserve">7472986</t>
  </si>
  <si>
    <t xml:space="preserve">ituporanga@cerene.org.br</t>
  </si>
  <si>
    <t xml:space="preserve">(47) 3533-9044</t>
  </si>
  <si>
    <t xml:space="preserve">79.372.108/0006-70 - Centro de Recuperação Nova Esperança – CERENE</t>
  </si>
  <si>
    <t xml:space="preserve">Centro de Recuperação Nova Esperança Cerene</t>
  </si>
  <si>
    <t xml:space="preserve">Blumenau</t>
  </si>
  <si>
    <t xml:space="preserve">5851254</t>
  </si>
  <si>
    <t xml:space="preserve">financeiro.blu@cerene.org.br</t>
  </si>
  <si>
    <t xml:space="preserve">(47) 3702-1900</t>
  </si>
  <si>
    <t xml:space="preserve">79.372.108/0001-65 - Centro de Recuperação Nova Esperança Cerene</t>
  </si>
  <si>
    <t xml:space="preserve">Centro de Recuperação Reviver – CRER</t>
  </si>
  <si>
    <t xml:space="preserve">9172688</t>
  </si>
  <si>
    <t xml:space="preserve">reviver@revivercrer.com.br</t>
  </si>
  <si>
    <t xml:space="preserve">(49) 3323-3795</t>
  </si>
  <si>
    <t xml:space="preserve">01.654.346/0001-76 - Centro de Recuperação Reviver – CRER</t>
  </si>
  <si>
    <t xml:space="preserve">Centro de Recuperação Vida Jovem</t>
  </si>
  <si>
    <t xml:space="preserve">9197141</t>
  </si>
  <si>
    <t xml:space="preserve">vidajovem.desafio@hotmail.com</t>
  </si>
  <si>
    <t xml:space="preserve">(48) 3432-4005</t>
  </si>
  <si>
    <t xml:space="preserve">03.222.124/0001-00 - Centro de Recuperação Vida Jovem</t>
  </si>
  <si>
    <t xml:space="preserve">Centro de Tratamento Alternativo Pró-Vida</t>
  </si>
  <si>
    <t xml:space="preserve">6645534</t>
  </si>
  <si>
    <t xml:space="preserve">ctaprovida.org@gmail.com</t>
  </si>
  <si>
    <t xml:space="preserve">(47) 3346-5193</t>
  </si>
  <si>
    <t xml:space="preserve">76.709.633/0001-35 - Centro de Tratamento Alternativo Pró-Vida</t>
  </si>
  <si>
    <t xml:space="preserve">Centro de Tratamento de Adicções - CETRAD</t>
  </si>
  <si>
    <t xml:space="preserve">7544332</t>
  </si>
  <si>
    <t xml:space="preserve">cetrad1@hotmail.com</t>
  </si>
  <si>
    <t xml:space="preserve">(48) 3432-4348</t>
  </si>
  <si>
    <t xml:space="preserve">13.699.575/0001-96 - Centro de Tratamento de Adicções - CETRAD</t>
  </si>
  <si>
    <t xml:space="preserve">Centro de Valorização Humana, Moral e Social - Casa São Francisco </t>
  </si>
  <si>
    <t xml:space="preserve">Angelina</t>
  </si>
  <si>
    <t xml:space="preserve">9188533</t>
  </si>
  <si>
    <t xml:space="preserve">cevahumos@cevahumos.org.br</t>
  </si>
  <si>
    <t xml:space="preserve">(48) 3274-2529</t>
  </si>
  <si>
    <t xml:space="preserve">85.116.853/0003-08 - Centro de Valorização Humana, Moral e Social - Casa São Francisco </t>
  </si>
  <si>
    <t xml:space="preserve">Centro Especializado em Reabilitação de Toxômanos e Alcoolistas - CERTA</t>
  </si>
  <si>
    <t xml:space="preserve">Camboriú</t>
  </si>
  <si>
    <t xml:space="preserve">6990843</t>
  </si>
  <si>
    <t xml:space="preserve">certasc@hotmail.com</t>
  </si>
  <si>
    <t xml:space="preserve">(47) 3367-8962</t>
  </si>
  <si>
    <t xml:space="preserve">00.219.137/0001-31 - Centro Especializado em Reabilitação de Toxômanos e Alcoolistas - CERTA</t>
  </si>
  <si>
    <t xml:space="preserve">Centro Terapêutico de Projetos Socioeducativos Arca Sagrada</t>
  </si>
  <si>
    <t xml:space="preserve">Criciúma</t>
  </si>
  <si>
    <t xml:space="preserve">0065129</t>
  </si>
  <si>
    <t xml:space="preserve">crarcasagrada@gmail.com</t>
  </si>
  <si>
    <t xml:space="preserve">(48) 3462-0101</t>
  </si>
  <si>
    <t xml:space="preserve">19.406.637/0001-00 - Centro Terapêutico de Projetos Socioeducativos Arca Sagrada</t>
  </si>
  <si>
    <t xml:space="preserve">Centro Terapêutico Vida - CTV</t>
  </si>
  <si>
    <t xml:space="preserve">7626347</t>
  </si>
  <si>
    <t xml:space="preserve">financeiroctv@gmail.com</t>
  </si>
  <si>
    <t xml:space="preserve">(47) 3322-9100</t>
  </si>
  <si>
    <t xml:space="preserve">72.424.187/0001-61 - Centro Terapêutico Vida - CTV</t>
  </si>
  <si>
    <t xml:space="preserve">Comunidade Terapêutica Acolhedora Rosa de Saron</t>
  </si>
  <si>
    <t xml:space="preserve">Siderópolis</t>
  </si>
  <si>
    <t xml:space="preserve">9181652</t>
  </si>
  <si>
    <t xml:space="preserve">comunidaderosadesaron@live.com</t>
  </si>
  <si>
    <t xml:space="preserve">(48) 3442-1574</t>
  </si>
  <si>
    <t xml:space="preserve">15.216.538/0001-05 - Comunidade Terapêutica Acolhedora Rosa de Saron</t>
  </si>
  <si>
    <t xml:space="preserve">Comunidade Terapêutica Águas Vivas</t>
  </si>
  <si>
    <t xml:space="preserve">9185992</t>
  </si>
  <si>
    <t xml:space="preserve">ctaguasvivas@outlook.com</t>
  </si>
  <si>
    <t xml:space="preserve">(48) 99667-4510</t>
  </si>
  <si>
    <t xml:space="preserve">05.662.631/0001-90 - Comunidade Terapêutica Águas Vivas</t>
  </si>
  <si>
    <t xml:space="preserve">Comunidade Terapêutica Árvore da Vida </t>
  </si>
  <si>
    <t xml:space="preserve">Itajaí </t>
  </si>
  <si>
    <t xml:space="preserve">9958371</t>
  </si>
  <si>
    <t xml:space="preserve">ctarvoredavida2@gmail.com</t>
  </si>
  <si>
    <t xml:space="preserve">(47) 99188-5517</t>
  </si>
  <si>
    <t xml:space="preserve">08.199.466/0001-70 - Comunidade Terapêutica Árvore da Vida </t>
  </si>
  <si>
    <t xml:space="preserve">Comunidade Terapêutica Associação ÂNCORA</t>
  </si>
  <si>
    <t xml:space="preserve">Santa Rosa do Sul</t>
  </si>
  <si>
    <t xml:space="preserve">3608131</t>
  </si>
  <si>
    <t xml:space="preserve">nelsoncontab@yahoo.com.br</t>
  </si>
  <si>
    <t xml:space="preserve">(48) 8823-8837</t>
  </si>
  <si>
    <t xml:space="preserve">26.960.306/0001-83 - Comunidade Terapêutica Associação ÂNCORA</t>
  </si>
  <si>
    <t xml:space="preserve">Comunidade Terapêutica Beth Hayôtser</t>
  </si>
  <si>
    <t xml:space="preserve">Indaial</t>
  </si>
  <si>
    <t xml:space="preserve">2926237</t>
  </si>
  <si>
    <t xml:space="preserve">josealves11@uol.com.br</t>
  </si>
  <si>
    <t xml:space="preserve">(47) 99167-1046</t>
  </si>
  <si>
    <t xml:space="preserve">11.989.731/0002-09 - Comunidade Terapêutica Beth Hayôtser</t>
  </si>
  <si>
    <t xml:space="preserve">Rodeio</t>
  </si>
  <si>
    <t xml:space="preserve">9168141</t>
  </si>
  <si>
    <t xml:space="preserve">(47) 3091-0059</t>
  </si>
  <si>
    <t xml:space="preserve">11.989.731/0001-28 - Comunidade Terapêutica Beth Hayôtser</t>
  </si>
  <si>
    <t xml:space="preserve">Comunidade Terapêutica Casa de Restauração</t>
  </si>
  <si>
    <t xml:space="preserve">9197133</t>
  </si>
  <si>
    <t xml:space="preserve">casaderestauracao.ct@gmail.com</t>
  </si>
  <si>
    <t xml:space="preserve">(48) 3045-3450</t>
  </si>
  <si>
    <t xml:space="preserve">14.456.105/0001-64 - Comunidade Terapêutica Casa de Restauração</t>
  </si>
  <si>
    <t xml:space="preserve">Comunidade Terapêutica Casa do Pai</t>
  </si>
  <si>
    <t xml:space="preserve">São João do Sul</t>
  </si>
  <si>
    <t xml:space="preserve">3585948</t>
  </si>
  <si>
    <t xml:space="preserve">amorgraca58@gmail.com</t>
  </si>
  <si>
    <t xml:space="preserve">(48) 99696-4709</t>
  </si>
  <si>
    <t xml:space="preserve">33.173.420/0001-29 - Comunidade Terapêutica Casa do Pai</t>
  </si>
  <si>
    <t xml:space="preserve">Comunidade Terapêutica Desafio Jovem </t>
  </si>
  <si>
    <t xml:space="preserve">Criciúma (matriz)</t>
  </si>
  <si>
    <t xml:space="preserve">9181482</t>
  </si>
  <si>
    <t xml:space="preserve">djccriciumadigital@hotmail.com</t>
  </si>
  <si>
    <t xml:space="preserve">(48) 3443-5058</t>
  </si>
  <si>
    <t xml:space="preserve">75.567.180/0001-97 - Comunidade Terapêutica Desafio Jovem </t>
  </si>
  <si>
    <t xml:space="preserve">Comunidade Terapêutica Desafio Jovem - Feminino</t>
  </si>
  <si>
    <t xml:space="preserve">Criciúma (filial)</t>
  </si>
  <si>
    <t xml:space="preserve">9184783</t>
  </si>
  <si>
    <t xml:space="preserve">djccriciumafeminino@gmail.com</t>
  </si>
  <si>
    <t xml:space="preserve">(48) 98411-5958</t>
  </si>
  <si>
    <t xml:space="preserve">75.567.180/0002-78 - Comunidade Terapêutica Desafio Jovem - Feminino</t>
  </si>
  <si>
    <t xml:space="preserve">Comunidade Terapêutica Desafio Jovem Monte das Oliveiras</t>
  </si>
  <si>
    <t xml:space="preserve">Gaspar</t>
  </si>
  <si>
    <t xml:space="preserve">9097104</t>
  </si>
  <si>
    <t xml:space="preserve">djmontedasoliveiras@hotmail.com</t>
  </si>
  <si>
    <t xml:space="preserve">(47) 3318-7077</t>
  </si>
  <si>
    <t xml:space="preserve">02.309.984/0001-12 - Comunidade Terapêutica Desafio Jovem Monte das Oliveiras</t>
  </si>
  <si>
    <t xml:space="preserve">Comunidade Terapêutica Dignidade para a Vida</t>
  </si>
  <si>
    <t xml:space="preserve">Erval Velho</t>
  </si>
  <si>
    <t xml:space="preserve">9392920</t>
  </si>
  <si>
    <t xml:space="preserve">clervalvelho@hotmail.com</t>
  </si>
  <si>
    <t xml:space="preserve">(48) 3542-1908</t>
  </si>
  <si>
    <t xml:space="preserve">10.615.019/0001-04 - Comunidade Terapêutica Dignidade para a Vida</t>
  </si>
  <si>
    <t xml:space="preserve">Comunidade Terapêutica Fazenda São Jorge II</t>
  </si>
  <si>
    <t xml:space="preserve">9268707</t>
  </si>
  <si>
    <t xml:space="preserve">17.790.385/0001-30 - Comunidade Terapêutica Fazenda São Jorge II</t>
  </si>
  <si>
    <t xml:space="preserve">Comunidade Terapêutica Kairós</t>
  </si>
  <si>
    <t xml:space="preserve">São Francisco do Sul</t>
  </si>
  <si>
    <t xml:space="preserve">9174206</t>
  </si>
  <si>
    <t xml:space="preserve">anjosdailha.sfs@gmail.com</t>
  </si>
  <si>
    <t xml:space="preserve">(47) 3444-1446</t>
  </si>
  <si>
    <t xml:space="preserve">18.471.551/0001-07 - Comunidade Terapêutica Kairós</t>
  </si>
  <si>
    <t xml:space="preserve">Comunidade Terapêutica Luz no Vale - CERLUZ</t>
  </si>
  <si>
    <t xml:space="preserve">Nova Veneza</t>
  </si>
  <si>
    <t xml:space="preserve">9176012</t>
  </si>
  <si>
    <t xml:space="preserve">centroluznovale@gmail.com</t>
  </si>
  <si>
    <t xml:space="preserve">(48) 99841-2457</t>
  </si>
  <si>
    <t xml:space="preserve">13.445.159/0001-61 - Comunidade Terapêutica Luz no Vale - CERLUZ</t>
  </si>
  <si>
    <t xml:space="preserve">Comunidade Terapêutica Nova Vida</t>
  </si>
  <si>
    <t xml:space="preserve">6653693</t>
  </si>
  <si>
    <t xml:space="preserve">comunidadeterapeutica.novavida@gmail.com</t>
  </si>
  <si>
    <t xml:space="preserve">(47) 99714-1010</t>
  </si>
  <si>
    <t xml:space="preserve">76.705.128/0001-12 - Comunidade Terapêutica Nova Vida</t>
  </si>
  <si>
    <t xml:space="preserve">Comunidade Terapêutica São Francisco</t>
  </si>
  <si>
    <t xml:space="preserve">Videira</t>
  </si>
  <si>
    <t xml:space="preserve">6691307</t>
  </si>
  <si>
    <t xml:space="preserve">contato@ctsaofrancisco.com.br</t>
  </si>
  <si>
    <t xml:space="preserve">(49) 3566-7212</t>
  </si>
  <si>
    <t xml:space="preserve">11.722.291/0001-48 - Comunidade Terapêutica São Francisco</t>
  </si>
  <si>
    <t xml:space="preserve">Comunidade Terapêutica São Francisco (filial) </t>
  </si>
  <si>
    <t xml:space="preserve">Campos Novos</t>
  </si>
  <si>
    <t xml:space="preserve">7923902</t>
  </si>
  <si>
    <t xml:space="preserve">saofranciscocn@hotmail.com</t>
  </si>
  <si>
    <t xml:space="preserve">(49) 3544-0115</t>
  </si>
  <si>
    <t xml:space="preserve">11.722.291/0002-29 - Comunidade Terapêutica São Francisco (filial) </t>
  </si>
  <si>
    <t xml:space="preserve">Comunidade Terapêutica Viver Livre</t>
  </si>
  <si>
    <t xml:space="preserve">Praia Grande</t>
  </si>
  <si>
    <t xml:space="preserve">7205260</t>
  </si>
  <si>
    <t xml:space="preserve">subsviverlivre@yahoo.com.br</t>
  </si>
  <si>
    <t xml:space="preserve">(48) 99109-5911</t>
  </si>
  <si>
    <t xml:space="preserve">10.283.625/0001-61 - Comunidade Terapêutica Viver Livre</t>
  </si>
  <si>
    <t xml:space="preserve">Comunidade Terapêutica Viver Livre </t>
  </si>
  <si>
    <t xml:space="preserve">Balneário Camboriú</t>
  </si>
  <si>
    <t xml:space="preserve">7142447</t>
  </si>
  <si>
    <t xml:space="preserve">viverlivrect@gmail.com</t>
  </si>
  <si>
    <t xml:space="preserve">(47) 3363-9947</t>
  </si>
  <si>
    <t xml:space="preserve">04.981.194/0001-04 - Comunidade Terapêutica Viver Livre </t>
  </si>
  <si>
    <t xml:space="preserve">CREISMA - Desafio Jovem Monte Ararat</t>
  </si>
  <si>
    <t xml:space="preserve">Pescaria Brava</t>
  </si>
  <si>
    <t xml:space="preserve">9182578</t>
  </si>
  <si>
    <t xml:space="preserve">djmonteararat@hotmail.com</t>
  </si>
  <si>
    <t xml:space="preserve">(48) 99815-2129</t>
  </si>
  <si>
    <t xml:space="preserve">11.113.927/0002-35 - CREISMA - Desafio Jovem Monte Ararat</t>
  </si>
  <si>
    <t xml:space="preserve">Dependência Química - Associação Especializada no Tratamento em ADVENTUS</t>
  </si>
  <si>
    <t xml:space="preserve">9241418</t>
  </si>
  <si>
    <t xml:space="preserve">13.440.905/0001-24 - Dependência Química - Associação Especializada no Tratamento em ADVENTUS</t>
  </si>
  <si>
    <t xml:space="preserve">Fundação Hermon </t>
  </si>
  <si>
    <t xml:space="preserve">Porto União</t>
  </si>
  <si>
    <t xml:space="preserve">6785379</t>
  </si>
  <si>
    <t xml:space="preserve">cterapeutica@funcaohermon.com.br</t>
  </si>
  <si>
    <t xml:space="preserve">(42) 99163-9418</t>
  </si>
  <si>
    <t xml:space="preserve">04.532.963/0005-10 - Fundação Hermon </t>
  </si>
  <si>
    <t xml:space="preserve">Instituição Evangélica Desafio Jovem Cristo é a Solução</t>
  </si>
  <si>
    <t xml:space="preserve">Tubarão</t>
  </si>
  <si>
    <t xml:space="preserve">9185569</t>
  </si>
  <si>
    <t xml:space="preserve">desafiojovemtubarao@gmail.com</t>
  </si>
  <si>
    <t xml:space="preserve">(48) 3628-1292</t>
  </si>
  <si>
    <t xml:space="preserve">95.780.482/0001-56 - Instituição Evangélica Desafio Jovem Cristo é a Solução</t>
  </si>
  <si>
    <t xml:space="preserve">Instituto El Shaddai</t>
  </si>
  <si>
    <t xml:space="preserve">9707131</t>
  </si>
  <si>
    <t xml:space="preserve">institutoelshaddai.coordenacao@gmail.com</t>
  </si>
  <si>
    <t xml:space="preserve">(48) 99859-8383</t>
  </si>
  <si>
    <t xml:space="preserve">16.803.838/0001-53 - Instituto El Shaddai</t>
  </si>
  <si>
    <t xml:space="preserve">Instituto Passo a Passo no Caminho </t>
  </si>
  <si>
    <t xml:space="preserve">9178554</t>
  </si>
  <si>
    <t xml:space="preserve">mariopassoapasso@hotmail.com</t>
  </si>
  <si>
    <t xml:space="preserve">(48) 3341-6671</t>
  </si>
  <si>
    <t xml:space="preserve">14.637.663/0001-26 - Instituto Passo a Passo no Caminho </t>
  </si>
  <si>
    <t xml:space="preserve">Instituto Redenção -  Bairro Caetes </t>
  </si>
  <si>
    <t xml:space="preserve">9495835</t>
  </si>
  <si>
    <t xml:space="preserve">adm@institutoredencao.com.br</t>
  </si>
  <si>
    <t xml:space="preserve">(47) 3363-7488</t>
  </si>
  <si>
    <t xml:space="preserve">10.197.909/0004-88 - Instituto Redenção -  Bairro Caetes </t>
  </si>
  <si>
    <t xml:space="preserve">Instituto Redenção -  Bairro Limeira </t>
  </si>
  <si>
    <t xml:space="preserve">7105541</t>
  </si>
  <si>
    <t xml:space="preserve">(47) 3363-7468</t>
  </si>
  <si>
    <t xml:space="preserve">10.197.909/0001-35 - Instituto Redenção -  Bairro Limeira </t>
  </si>
  <si>
    <t xml:space="preserve">Instituto Redenção - Comunidade Terapêutica Picollo Paradiso </t>
  </si>
  <si>
    <t xml:space="preserve">Biguaçu</t>
  </si>
  <si>
    <t xml:space="preserve">9467858</t>
  </si>
  <si>
    <t xml:space="preserve">(47) 3363-7458</t>
  </si>
  <si>
    <t xml:space="preserve">10.197.909/0002-16 - Instituto Redenção - Comunidade Terapêutica Picollo Paradiso </t>
  </si>
  <si>
    <t xml:space="preserve">Instituto Terapêutico Desafio Jovem de Nova Trento</t>
  </si>
  <si>
    <t xml:space="preserve">Nova Trento</t>
  </si>
  <si>
    <t xml:space="preserve">9181385</t>
  </si>
  <si>
    <t xml:space="preserve">contatodesafiojovem@gmail.com</t>
  </si>
  <si>
    <t xml:space="preserve">(48) 99608-8861</t>
  </si>
  <si>
    <t xml:space="preserve">10.483.007/0001-65 - Instituto Terapêutico Desafio Jovem de Nova Trento</t>
  </si>
  <si>
    <t xml:space="preserve">Instituto Vó Maria</t>
  </si>
  <si>
    <t xml:space="preserve">Sto Amaro da Imperatriz</t>
  </si>
  <si>
    <t xml:space="preserve">9191704</t>
  </si>
  <si>
    <t xml:space="preserve">ct.vomaria@gmail.com</t>
  </si>
  <si>
    <t xml:space="preserve">(48) 99141-0764</t>
  </si>
  <si>
    <t xml:space="preserve">14.587.665/0001-58 - Instituto Vó Maria</t>
  </si>
  <si>
    <t xml:space="preserve">Novo Rumo Casa de Recuperação </t>
  </si>
  <si>
    <t xml:space="preserve">9184740</t>
  </si>
  <si>
    <t xml:space="preserve">casanovorumo@gmail.com</t>
  </si>
  <si>
    <t xml:space="preserve">(47) 99909-5637</t>
  </si>
  <si>
    <t xml:space="preserve">03.066.421/0001-03 - Novo Rumo Casa de Recuperação </t>
  </si>
  <si>
    <t xml:space="preserve">Núcleo de Recuperação e Reabilitação de Vidas - NURREVI</t>
  </si>
  <si>
    <t xml:space="preserve">9184155</t>
  </si>
  <si>
    <t xml:space="preserve">tecnicos@ct.nurrevi.org</t>
  </si>
  <si>
    <t xml:space="preserve">(48) 3034-4555</t>
  </si>
  <si>
    <t xml:space="preserve">03.448.121/0002-70 - Núcleo de Recuperação e Reabilitação de Vidas - NURREVI</t>
  </si>
  <si>
    <t xml:space="preserve">PIAA - Programa Institucional Aluno Aprendiz </t>
  </si>
  <si>
    <t xml:space="preserve">Treviso</t>
  </si>
  <si>
    <t xml:space="preserve">9983708</t>
  </si>
  <si>
    <t xml:space="preserve">piaa.org@outlook.com</t>
  </si>
  <si>
    <t xml:space="preserve">(48) 99856-7715</t>
  </si>
  <si>
    <t xml:space="preserve">08.562.842/0001-49 - PIAA - Programa Institucional Aluno Aprendiz </t>
  </si>
  <si>
    <t xml:space="preserve">Ponto de Apoio Despertar Jovem</t>
  </si>
  <si>
    <t xml:space="preserve">3474097</t>
  </si>
  <si>
    <t xml:space="preserve">despertarjovemadm@gmail.com</t>
  </si>
  <si>
    <t xml:space="preserve">(48) 99684-3942</t>
  </si>
  <si>
    <t xml:space="preserve">80.988.249/0001-96 - Ponto de Apoio Despertar Jovem</t>
  </si>
  <si>
    <t xml:space="preserve">Ponto de Apoio Despertar Jovem </t>
  </si>
  <si>
    <t xml:space="preserve">Imbituba </t>
  </si>
  <si>
    <t xml:space="preserve">08.988.249/0001-96 - Ponto de Apoio Despertar Jovem </t>
  </si>
  <si>
    <t xml:space="preserve">Projeto Ágape Vida </t>
  </si>
  <si>
    <t xml:space="preserve">9183442</t>
  </si>
  <si>
    <t xml:space="preserve">agapevida2015@hotmail.com</t>
  </si>
  <si>
    <t xml:space="preserve">(48) 3644-1309</t>
  </si>
  <si>
    <t xml:space="preserve">08.936.709/0001-05 - Projeto Ágape Vida </t>
  </si>
  <si>
    <t xml:space="preserve">Projeto Vida Itapema – PROVITA</t>
  </si>
  <si>
    <t xml:space="preserve">Itapema</t>
  </si>
  <si>
    <t xml:space="preserve">2849755</t>
  </si>
  <si>
    <t xml:space="preserve">provita.itapema@gmail.com</t>
  </si>
  <si>
    <t xml:space="preserve">(47) 999328077</t>
  </si>
  <si>
    <t xml:space="preserve">02.717.050/0001-10 - Projeto Vida Itapema – PROVITA</t>
  </si>
  <si>
    <t xml:space="preserve">Reconstruir Vidas</t>
  </si>
  <si>
    <t xml:space="preserve">9169466</t>
  </si>
  <si>
    <t xml:space="preserve">reconstruirvidas@gmail.com</t>
  </si>
  <si>
    <t xml:space="preserve">(48) 3622-0519</t>
  </si>
  <si>
    <t xml:space="preserve">13.317.823/0001-97 - Reconstruir Vidas</t>
  </si>
  <si>
    <t xml:space="preserve">Rosa de Saron </t>
  </si>
  <si>
    <t xml:space="preserve">6816274</t>
  </si>
  <si>
    <t xml:space="preserve">ctrosadesaronjlle@hotmail.com</t>
  </si>
  <si>
    <t xml:space="preserve">(47) 3426-2721</t>
  </si>
  <si>
    <t xml:space="preserve">02.000.030/0001-23 - Rosa de Saron </t>
  </si>
  <si>
    <t xml:space="preserve">SASIEQ – Serviço de Ação Social de Integração, Educação e Qualidade</t>
  </si>
  <si>
    <t xml:space="preserve">9178147</t>
  </si>
  <si>
    <t xml:space="preserve">sasieq.valedaluz@gmail.com</t>
  </si>
  <si>
    <t xml:space="preserve">(47) 99179-3260</t>
  </si>
  <si>
    <t xml:space="preserve">81.140.360/0001-90 - SASIEQ – Serviço de Ação Social de Integração, Educação e Qualidade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</si>
</sst>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General"/>
    <numFmt numFmtId="166" formatCode="mmmm&quot; de &quot;yyyy"/>
    <numFmt numFmtId="167" formatCode="000\.000\.000\-00"/>
    <numFmt numFmtId="168" formatCode="@"/>
    <numFmt numFmtId="169" formatCode="dd/mm/yy"/>
    <numFmt numFmtId="170" formatCode="dd/mm/yyyy"/>
    <numFmt numFmtId="171" formatCode="mmmm"/>
  </numFmts>
  <fonts count="22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0"/>
      <charset val="1"/>
    </font>
    <font>
      <sz val="9"/>
      <color rgb="FF000000"/>
      <name val="Calibri"/>
      <family val="0"/>
      <charset val="1"/>
    </font>
    <font>
      <b val="true"/>
      <sz val="9"/>
      <color rgb="FF000000"/>
      <name val="Arial"/>
      <family val="0"/>
      <charset val="1"/>
    </font>
    <font>
      <sz val="9"/>
      <color rgb="FF000000"/>
      <name val="Arial"/>
      <family val="0"/>
      <charset val="1"/>
    </font>
    <font>
      <b val="true"/>
      <sz val="8"/>
      <color rgb="FF000000"/>
      <name val="Arial"/>
      <family val="0"/>
      <charset val="1"/>
    </font>
    <font>
      <b val="true"/>
      <sz val="10"/>
      <color rgb="FFFF0000"/>
      <name val="Arial"/>
      <family val="0"/>
      <charset val="1"/>
    </font>
    <font>
      <sz val="10"/>
      <color rgb="FFFF0000"/>
      <name val="Arial"/>
      <family val="0"/>
      <charset val="1"/>
    </font>
    <font>
      <sz val="8"/>
      <color rgb="FF000000"/>
      <name val="Arial"/>
      <family val="0"/>
      <charset val="1"/>
    </font>
    <font>
      <b val="true"/>
      <sz val="13"/>
      <name val="Times New Roman"/>
      <family val="0"/>
    </font>
    <font>
      <sz val="13"/>
      <name val="Times New Roman"/>
      <family val="0"/>
    </font>
    <font>
      <b val="true"/>
      <sz val="14"/>
      <name val="Times New Roman"/>
      <family val="0"/>
    </font>
    <font>
      <sz val="14"/>
      <name val="Times New Roman"/>
      <family val="0"/>
    </font>
    <font>
      <b val="true"/>
      <sz val="14"/>
      <color rgb="FFFF0000"/>
      <name val="Times New Roman"/>
      <family val="0"/>
    </font>
    <font>
      <b val="true"/>
      <sz val="13"/>
      <color rgb="FFFF0000"/>
      <name val="Times New Roman"/>
      <family val="0"/>
    </font>
    <font>
      <b val="true"/>
      <sz val="13"/>
      <color rgb="FF000000"/>
      <name val="Times New Roman"/>
      <family val="0"/>
    </font>
    <font>
      <sz val="13"/>
      <color rgb="FF000000"/>
      <name val="Times New Roman"/>
      <family val="0"/>
    </font>
    <font>
      <b val="true"/>
      <sz val="10"/>
      <color rgb="FF000000"/>
      <name val="Calibri"/>
      <family val="0"/>
      <charset val="1"/>
    </font>
    <font>
      <sz val="10"/>
      <color rgb="FF000000"/>
      <name val="Calibri"/>
      <family val="0"/>
      <charset val="1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F4CCCC"/>
        <bgColor rgb="FFD9D2E9"/>
      </patternFill>
    </fill>
    <fill>
      <patternFill patternType="solid">
        <fgColor rgb="FFB9FFFF"/>
        <bgColor rgb="FFD9EAD3"/>
      </patternFill>
    </fill>
    <fill>
      <patternFill patternType="solid">
        <fgColor rgb="FFC9DAF8"/>
        <bgColor rgb="FFD9D2E9"/>
      </patternFill>
    </fill>
    <fill>
      <patternFill patternType="solid">
        <fgColor rgb="FFD9EAD3"/>
        <bgColor rgb="FFC9DAF8"/>
      </patternFill>
    </fill>
    <fill>
      <patternFill patternType="solid">
        <fgColor rgb="FFFFE599"/>
        <bgColor rgb="FFFFFFCC"/>
      </patternFill>
    </fill>
    <fill>
      <patternFill patternType="solid">
        <fgColor rgb="FFD9D2E9"/>
        <bgColor rgb="FFC9DAF8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6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6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0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7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2" borderId="1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8" fillId="3" borderId="1" xfId="0" applyFont="true" applyBorder="true" applyAlignment="true" applyProtection="true">
      <alignment horizontal="center" vertical="center" textRotation="90" wrapText="true" indent="0" shrinkToFit="false"/>
      <protection locked="false" hidden="false"/>
    </xf>
    <xf numFmtId="164" fontId="6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2" borderId="1" xfId="0" applyFont="true" applyBorder="true" applyAlignment="true" applyProtection="true">
      <alignment horizontal="center" vertical="center" textRotation="90" wrapText="true" indent="0" shrinkToFit="false"/>
      <protection locked="false" hidden="false"/>
    </xf>
    <xf numFmtId="164" fontId="7" fillId="0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7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7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7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6" fillId="2" borderId="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5" fontId="6" fillId="2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right" vertical="center" textRotation="0" wrapText="false" indent="0" shrinkToFit="false"/>
      <protection locked="false" hidden="false"/>
    </xf>
    <xf numFmtId="164" fontId="11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1" fillId="0" borderId="0" xfId="0" applyFont="true" applyBorder="false" applyAlignment="true" applyProtection="true">
      <alignment horizontal="right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6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5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3" borderId="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7" fillId="6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7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7" fillId="7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7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7" fillId="9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2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8" fontId="21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8" fontId="2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6" fontId="2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1" fontId="2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name val="Arial"/>
        <charset val="1"/>
        <family val="0"/>
        <b val="1"/>
        <color rgb="FF000000"/>
      </font>
      <fill>
        <patternFill>
          <bgColor rgb="FFFFFF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B9FFFF"/>
      <rgbColor rgb="FF660066"/>
      <rgbColor rgb="FFFF8080"/>
      <rgbColor rgb="FF0066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D2E9"/>
      <rgbColor rgb="FFD9EAD3"/>
      <rgbColor rgb="FFFFE599"/>
      <rgbColor rgb="FFBFBFBF"/>
      <rgbColor rgb="FFFF99CC"/>
      <rgbColor rgb="FFCC99FF"/>
      <rgbColor rgb="FFF4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169560</xdr:colOff>
      <xdr:row>0</xdr:row>
      <xdr:rowOff>18720</xdr:rowOff>
    </xdr:from>
    <xdr:to>
      <xdr:col>2</xdr:col>
      <xdr:colOff>1040040</xdr:colOff>
      <xdr:row>6</xdr:row>
      <xdr:rowOff>101880</xdr:rowOff>
    </xdr:to>
    <xdr:pic>
      <xdr:nvPicPr>
        <xdr:cNvPr id="0" name="image1.png" descr=""/>
        <xdr:cNvPicPr/>
      </xdr:nvPicPr>
      <xdr:blipFill>
        <a:blip r:embed="rId1"/>
        <a:stretch/>
      </xdr:blipFill>
      <xdr:spPr>
        <a:xfrm>
          <a:off x="169560" y="18720"/>
          <a:ext cx="3940560" cy="10544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5</xdr:col>
      <xdr:colOff>857160</xdr:colOff>
      <xdr:row>1</xdr:row>
      <xdr:rowOff>66960</xdr:rowOff>
    </xdr:from>
    <xdr:to>
      <xdr:col>9</xdr:col>
      <xdr:colOff>835560</xdr:colOff>
      <xdr:row>9</xdr:row>
      <xdr:rowOff>111240</xdr:rowOff>
    </xdr:to>
    <xdr:sp>
      <xdr:nvSpPr>
        <xdr:cNvPr id="1" name="CustomShape 1"/>
        <xdr:cNvSpPr/>
      </xdr:nvSpPr>
      <xdr:spPr>
        <a:xfrm>
          <a:off x="6132600" y="228600"/>
          <a:ext cx="4263840" cy="1339920"/>
        </a:xfrm>
        <a:prstGeom prst="downArrow">
          <a:avLst>
            <a:gd name="adj1" fmla="val 50000"/>
            <a:gd name="adj2" fmla="val 51940"/>
          </a:avLst>
        </a:prstGeom>
        <a:solidFill>
          <a:srgbClr val="ffff00"/>
        </a:solidFill>
        <a:ln w="1907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91440" bIns="91440">
          <a:noAutofit/>
        </a:bodyPr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latin typeface="Times New Roman"/>
              <a:ea typeface="Times New Roman"/>
            </a:rPr>
            <a:t>1. Selecionar o CNPJ da Comunidade por meio da caixa de seleção [▼]</a:t>
          </a:r>
          <a:endParaRPr b="0" lang="pt-BR" sz="1300" spc="-1" strike="noStrike">
            <a:latin typeface="Times New Roman"/>
          </a:endParaRPr>
        </a:p>
        <a:p>
          <a:pPr algn="ctr"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</xdr:txBody>
    </xdr:sp>
    <xdr:clientData/>
  </xdr:twoCellAnchor>
  <xdr:twoCellAnchor editAs="twoCell">
    <xdr:from>
      <xdr:col>10</xdr:col>
      <xdr:colOff>114480</xdr:colOff>
      <xdr:row>2</xdr:row>
      <xdr:rowOff>153000</xdr:rowOff>
    </xdr:from>
    <xdr:to>
      <xdr:col>17</xdr:col>
      <xdr:colOff>131400</xdr:colOff>
      <xdr:row>11</xdr:row>
      <xdr:rowOff>55080</xdr:rowOff>
    </xdr:to>
    <xdr:sp>
      <xdr:nvSpPr>
        <xdr:cNvPr id="2" name="CustomShape 1"/>
        <xdr:cNvSpPr/>
      </xdr:nvSpPr>
      <xdr:spPr>
        <a:xfrm>
          <a:off x="11554560" y="476640"/>
          <a:ext cx="4312440" cy="1359360"/>
        </a:xfrm>
        <a:prstGeom prst="leftArrow">
          <a:avLst>
            <a:gd name="adj1" fmla="val 50000"/>
            <a:gd name="adj2" fmla="val 50000"/>
          </a:avLst>
        </a:prstGeom>
        <a:solidFill>
          <a:srgbClr val="f4cccc"/>
        </a:solidFill>
        <a:ln w="1907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91440" bIns="91440" anchor="ctr">
          <a:noAutofit/>
        </a:bodyPr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latin typeface="Times New Roman"/>
              <a:ea typeface="Times New Roman"/>
            </a:rPr>
            <a:t>2. Selecionar o Mês de Referência/Competência [▼]</a:t>
          </a:r>
          <a:endParaRPr b="0" lang="pt-BR" sz="13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28440</xdr:colOff>
      <xdr:row>16</xdr:row>
      <xdr:rowOff>66960</xdr:rowOff>
    </xdr:from>
    <xdr:to>
      <xdr:col>5</xdr:col>
      <xdr:colOff>1357200</xdr:colOff>
      <xdr:row>23</xdr:row>
      <xdr:rowOff>130320</xdr:rowOff>
    </xdr:to>
    <xdr:sp>
      <xdr:nvSpPr>
        <xdr:cNvPr id="3" name="CustomShape 1"/>
        <xdr:cNvSpPr/>
      </xdr:nvSpPr>
      <xdr:spPr>
        <a:xfrm>
          <a:off x="4968720" y="3381480"/>
          <a:ext cx="1663920" cy="1197000"/>
        </a:xfrm>
        <a:prstGeom prst="roundRect">
          <a:avLst>
            <a:gd name="adj" fmla="val 16667"/>
          </a:avLst>
        </a:prstGeom>
        <a:solidFill>
          <a:srgbClr val="d9ead3"/>
        </a:solidFill>
        <a:ln w="1907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91440" bIns="91440" anchor="ctr">
          <a:noAutofit/>
        </a:bodyPr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latin typeface="Times New Roman"/>
              <a:ea typeface="Times New Roman"/>
            </a:rPr>
            <a:t>5. Selecionar o tipo pela caixa de seleção [▼]</a:t>
          </a:r>
          <a:endParaRPr b="0" lang="pt-BR" sz="1300" spc="-1" strike="noStrike">
            <a:latin typeface="Times New Roman"/>
          </a:endParaRPr>
        </a:p>
      </xdr:txBody>
    </xdr:sp>
    <xdr:clientData/>
  </xdr:twoCellAnchor>
  <xdr:twoCellAnchor editAs="twoCell">
    <xdr:from>
      <xdr:col>9</xdr:col>
      <xdr:colOff>54720</xdr:colOff>
      <xdr:row>16</xdr:row>
      <xdr:rowOff>104760</xdr:rowOff>
    </xdr:from>
    <xdr:to>
      <xdr:col>9</xdr:col>
      <xdr:colOff>1852200</xdr:colOff>
      <xdr:row>24</xdr:row>
      <xdr:rowOff>101880</xdr:rowOff>
    </xdr:to>
    <xdr:sp>
      <xdr:nvSpPr>
        <xdr:cNvPr id="4" name="CustomShape 1"/>
        <xdr:cNvSpPr/>
      </xdr:nvSpPr>
      <xdr:spPr>
        <a:xfrm>
          <a:off x="9615600" y="3419280"/>
          <a:ext cx="1797480" cy="1292400"/>
        </a:xfrm>
        <a:prstGeom prst="roundRect">
          <a:avLst>
            <a:gd name="adj" fmla="val 16667"/>
          </a:avLst>
        </a:prstGeom>
        <a:solidFill>
          <a:srgbClr val="d9d2e9"/>
        </a:solidFill>
        <a:ln w="1907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91440" bIns="91440" anchor="ctr">
          <a:noAutofit/>
        </a:bodyPr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latin typeface="Times New Roman"/>
              <a:ea typeface="Times New Roman"/>
            </a:rPr>
            <a:t>O cálculo destes campos é realizado automaticamente, não sendo necessário editar.</a:t>
          </a:r>
          <a:endParaRPr b="0" lang="pt-BR" sz="1300" spc="-1" strike="noStrike">
            <a:latin typeface="Times New Roman"/>
          </a:endParaRPr>
        </a:p>
      </xdr:txBody>
    </xdr:sp>
    <xdr:clientData/>
  </xdr:twoCellAnchor>
  <xdr:twoCellAnchor editAs="twoCell">
    <xdr:from>
      <xdr:col>0</xdr:col>
      <xdr:colOff>32400</xdr:colOff>
      <xdr:row>13</xdr:row>
      <xdr:rowOff>113760</xdr:rowOff>
    </xdr:from>
    <xdr:to>
      <xdr:col>3</xdr:col>
      <xdr:colOff>698400</xdr:colOff>
      <xdr:row>28</xdr:row>
      <xdr:rowOff>120960</xdr:rowOff>
    </xdr:to>
    <xdr:sp>
      <xdr:nvSpPr>
        <xdr:cNvPr id="5" name="CustomShape 1"/>
        <xdr:cNvSpPr/>
      </xdr:nvSpPr>
      <xdr:spPr>
        <a:xfrm>
          <a:off x="32400" y="2942640"/>
          <a:ext cx="4776120" cy="2436120"/>
        </a:xfrm>
        <a:prstGeom prst="roundRect">
          <a:avLst>
            <a:gd name="adj" fmla="val 16667"/>
          </a:avLst>
        </a:prstGeom>
        <a:solidFill>
          <a:srgbClr val="c9daf8"/>
        </a:solidFill>
        <a:ln w="1907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91440" bIns="91440" anchor="ctr">
          <a:noAutofit/>
        </a:bodyPr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400" spc="-1" strike="noStrike">
              <a:latin typeface="Times New Roman"/>
              <a:ea typeface="Times New Roman"/>
            </a:rPr>
            <a:t>4. Preencher com os dados do acolhido. </a:t>
          </a:r>
          <a:endParaRPr b="0" lang="pt-BR" sz="14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endParaRPr b="0" lang="pt-BR" sz="1400" spc="-1" strike="noStrike">
            <a:latin typeface="Times New Roman"/>
          </a:endParaRPr>
        </a:p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400" spc="-1" strike="noStrike">
              <a:latin typeface="Times New Roman"/>
              <a:ea typeface="Times New Roman"/>
            </a:rPr>
            <a:t>Digitar o CPF com números apenas.</a:t>
          </a:r>
          <a:endParaRPr b="0" lang="pt-BR" sz="1400" spc="-1" strike="noStrike">
            <a:latin typeface="Times New Roman"/>
          </a:endParaRPr>
        </a:p>
        <a:p>
          <a:pPr algn="ctr">
            <a:lnSpc>
              <a:spcPct val="100000"/>
            </a:lnSpc>
            <a:tabLst>
              <a:tab algn="l" pos="0"/>
            </a:tabLst>
          </a:pPr>
          <a:endParaRPr b="0" lang="pt-BR" sz="1400" spc="-1" strike="noStrike">
            <a:latin typeface="Times New Roman"/>
          </a:endParaRPr>
        </a:p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400" spc="-1" strike="noStrike">
              <a:solidFill>
                <a:srgbClr val="ff0000"/>
              </a:solidFill>
              <a:latin typeface="Times New Roman"/>
              <a:ea typeface="Times New Roman"/>
            </a:rPr>
            <a:t>Qualquer dado nestes campos preenchido incorretamente causará a recusa do formulário.</a:t>
          </a:r>
          <a:endParaRPr b="0" lang="pt-BR" sz="1400" spc="-1" strike="noStrike">
            <a:latin typeface="Times New Roman"/>
          </a:endParaRPr>
        </a:p>
      </xdr:txBody>
    </xdr:sp>
    <xdr:clientData/>
  </xdr:twoCellAnchor>
  <xdr:twoCellAnchor editAs="twoCell">
    <xdr:from>
      <xdr:col>6</xdr:col>
      <xdr:colOff>47520</xdr:colOff>
      <xdr:row>12</xdr:row>
      <xdr:rowOff>152640</xdr:rowOff>
    </xdr:from>
    <xdr:to>
      <xdr:col>8</xdr:col>
      <xdr:colOff>248400</xdr:colOff>
      <xdr:row>30</xdr:row>
      <xdr:rowOff>140760</xdr:rowOff>
    </xdr:to>
    <xdr:sp>
      <xdr:nvSpPr>
        <xdr:cNvPr id="6" name="CustomShape 1"/>
        <xdr:cNvSpPr/>
      </xdr:nvSpPr>
      <xdr:spPr>
        <a:xfrm>
          <a:off x="6690240" y="2819520"/>
          <a:ext cx="2749680" cy="2902680"/>
        </a:xfrm>
        <a:prstGeom prst="flowChartAlternateProcess">
          <a:avLst/>
        </a:prstGeom>
        <a:solidFill>
          <a:srgbClr val="ffe599"/>
        </a:solidFill>
        <a:ln w="1907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91440" bIns="91440" anchor="ctr">
          <a:noAutofit/>
        </a:bodyPr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latin typeface="Times New Roman"/>
              <a:ea typeface="Times New Roman"/>
            </a:rPr>
            <a:t>6. Digitar as datas no formato Dia/Mês/Ano ou DD/MM/AAAA</a:t>
          </a:r>
          <a:endParaRPr b="0" lang="pt-BR" sz="1300" spc="-1" strike="noStrike">
            <a:latin typeface="Times New Roman"/>
          </a:endParaRPr>
        </a:p>
        <a:p>
          <a:pPr algn="ctr"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latin typeface="Times New Roman"/>
              <a:ea typeface="Times New Roman"/>
            </a:rPr>
            <a:t>No caso de acolhidos ainda em acolhimento, digitar exatamente:</a:t>
          </a:r>
          <a:endParaRPr b="0" lang="pt-BR" sz="1300" spc="-1" strike="noStrike">
            <a:latin typeface="Times New Roman"/>
          </a:endParaRPr>
        </a:p>
        <a:p>
          <a:pPr algn="ctr"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ff0000"/>
              </a:solidFill>
              <a:latin typeface="Times New Roman"/>
              <a:ea typeface="Times New Roman"/>
            </a:rPr>
            <a:t>Em acolhimento</a:t>
          </a:r>
          <a:endParaRPr b="0" lang="pt-BR" sz="1300" spc="-1" strike="noStrike">
            <a:latin typeface="Times New Roman"/>
          </a:endParaRPr>
        </a:p>
        <a:p>
          <a:pPr algn="ctr"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ff0000"/>
              </a:solidFill>
              <a:latin typeface="Times New Roman"/>
              <a:ea typeface="Times New Roman"/>
            </a:rPr>
            <a:t>Não sendo aceitas outras formas como “Acolhido” ou “Acolhimento”</a:t>
          </a:r>
          <a:endParaRPr b="0" lang="pt-BR" sz="1300" spc="-1" strike="noStrike">
            <a:latin typeface="Times New Roman"/>
          </a:endParaRPr>
        </a:p>
      </xdr:txBody>
    </xdr:sp>
    <xdr:clientData/>
  </xdr:twoCellAnchor>
  <xdr:twoCellAnchor editAs="twoCell">
    <xdr:from>
      <xdr:col>3</xdr:col>
      <xdr:colOff>152640</xdr:colOff>
      <xdr:row>4</xdr:row>
      <xdr:rowOff>85680</xdr:rowOff>
    </xdr:from>
    <xdr:to>
      <xdr:col>5</xdr:col>
      <xdr:colOff>946800</xdr:colOff>
      <xdr:row>8</xdr:row>
      <xdr:rowOff>120960</xdr:rowOff>
    </xdr:to>
    <xdr:sp>
      <xdr:nvSpPr>
        <xdr:cNvPr id="7" name="CustomShape 1"/>
        <xdr:cNvSpPr/>
      </xdr:nvSpPr>
      <xdr:spPr>
        <a:xfrm>
          <a:off x="4262760" y="733320"/>
          <a:ext cx="1959480" cy="682920"/>
        </a:xfrm>
        <a:prstGeom prst="roundRect">
          <a:avLst>
            <a:gd name="adj" fmla="val 16667"/>
          </a:avLst>
        </a:prstGeom>
        <a:solidFill>
          <a:srgbClr val="b9ffff"/>
        </a:solidFill>
        <a:ln w="1907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91440" bIns="91440" anchor="ctr">
          <a:noAutofit/>
        </a:bodyPr>
        <a:p>
          <a:pPr algn="ctr"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latin typeface="Times New Roman"/>
              <a:ea typeface="Times New Roman"/>
            </a:rPr>
            <a:t>3. Definir o Representante Legal</a:t>
          </a:r>
          <a:endParaRPr b="0" lang="pt-BR" sz="1300" spc="-1" strike="noStrike">
            <a:latin typeface="Times New Roman"/>
          </a:endParaRPr>
        </a:p>
      </xdr:txBody>
    </xdr:sp>
    <xdr:clientData/>
  </xdr:twoCellAnchor>
  <xdr:twoCellAnchor editAs="twoCell">
    <xdr:from>
      <xdr:col>10</xdr:col>
      <xdr:colOff>28440</xdr:colOff>
      <xdr:row>11</xdr:row>
      <xdr:rowOff>190800</xdr:rowOff>
    </xdr:from>
    <xdr:to>
      <xdr:col>23</xdr:col>
      <xdr:colOff>96480</xdr:colOff>
      <xdr:row>45</xdr:row>
      <xdr:rowOff>130320</xdr:rowOff>
    </xdr:to>
    <xdr:sp>
      <xdr:nvSpPr>
        <xdr:cNvPr id="8" name="CustomShape 1"/>
        <xdr:cNvSpPr/>
      </xdr:nvSpPr>
      <xdr:spPr>
        <a:xfrm>
          <a:off x="11468520" y="1971720"/>
          <a:ext cx="7750800" cy="6168960"/>
        </a:xfrm>
        <a:prstGeom prst="rect">
          <a:avLst/>
        </a:prstGeom>
        <a:solidFill>
          <a:srgbClr val="d9d2e9"/>
        </a:solidFill>
        <a:ln w="1907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91440" bIns="91440">
          <a:noAutofit/>
        </a:bodyPr>
        <a:p>
          <a:pPr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Caso haja algum erro no cálculo: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Erro → “Favor Selecionar o Mês de Referência”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0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Correção: Selecionar o Mês de Referência (Célula J8)</a:t>
          </a:r>
          <a:r>
            <a:rPr b="1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 </a:t>
          </a:r>
          <a:r>
            <a:rPr b="0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com a correta competência.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Erro → “Ano Diverge da referência”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0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Correção: Uma das datas inseridas está com o ano de referência incorreto.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Erro → “Saída precede a entrada”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0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Correção: A data do agendamento está anterior à data final do acolhimento, verificar as datas para que estejam condizentes.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Erro → “Mês Diverge da Referência”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0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Correção: A data digitada na linha correspondente está com a data final do acolhimento divergente da data inserida no campo Mês de Referência (Célula J8).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Erro → “Acolhido Há Nove Meses”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0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Correção: O acolhido ultrapassou o tempo máximo de acolhimento permitido, verificar a situação com a gerência.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Erro → “Data Inválida” ou “Data Final Inválida”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0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Correção: O formato da data está digitado incorretamente, devendo ser “Dia/Mês/Ano” ou “DD/MM/AAAA” ou o texto “Em acolhimento” está digitado incorretamente, devendo ser exatamente como descrito (sem as aspas).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SOFTWARE RECOMENDADO: </a:t>
          </a:r>
          <a:r>
            <a:rPr b="0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LibreOffice, Microsoft Excel, Microsoft 365, WPS Office.</a:t>
          </a:r>
          <a:endParaRPr b="0" lang="pt-BR" sz="1300" spc="-1" strike="noStrike">
            <a:latin typeface="Times New Roman"/>
          </a:endParaRPr>
        </a:p>
        <a:p>
          <a:pPr>
            <a:lnSpc>
              <a:spcPct val="100000"/>
            </a:lnSpc>
            <a:tabLst>
              <a:tab algn="l" pos="0"/>
            </a:tabLst>
          </a:pPr>
          <a:r>
            <a:rPr b="1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SOFTWARE NÃO RECOMENDADO:</a:t>
          </a:r>
          <a:r>
            <a:rPr b="0" lang="en-US" sz="1300" spc="-1" strike="noStrike">
              <a:solidFill>
                <a:srgbClr val="000000"/>
              </a:solidFill>
              <a:latin typeface="Times New Roman"/>
              <a:ea typeface="Times New Roman"/>
            </a:rPr>
            <a:t> Google Drive, OpenOffice.</a:t>
          </a:r>
          <a:endParaRPr b="0" lang="pt-BR" sz="1300" spc="-1" strike="noStrike">
            <a:latin typeface="Times New Roman"/>
          </a:endParaRPr>
        </a:p>
      </xdr:txBody>
    </xdr:sp>
    <xdr:clientData/>
  </xdr:twoCellAnchor>
  <xdr:twoCellAnchor editAs="twoCell">
    <xdr:from>
      <xdr:col>0</xdr:col>
      <xdr:colOff>169560</xdr:colOff>
      <xdr:row>0</xdr:row>
      <xdr:rowOff>18720</xdr:rowOff>
    </xdr:from>
    <xdr:to>
      <xdr:col>2</xdr:col>
      <xdr:colOff>1040400</xdr:colOff>
      <xdr:row>6</xdr:row>
      <xdr:rowOff>102240</xdr:rowOff>
    </xdr:to>
    <xdr:pic>
      <xdr:nvPicPr>
        <xdr:cNvPr id="9" name="image1.png" descr=""/>
        <xdr:cNvPicPr/>
      </xdr:nvPicPr>
      <xdr:blipFill>
        <a:blip r:embed="rId1"/>
        <a:stretch/>
      </xdr:blipFill>
      <xdr:spPr>
        <a:xfrm>
          <a:off x="169560" y="18720"/>
          <a:ext cx="3869640" cy="105480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Z10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3" activeCellId="0" sqref="D23"/>
    </sheetView>
  </sheetViews>
  <sheetFormatPr defaultColWidth="12.640625" defaultRowHeight="15" zeroHeight="false" outlineLevelRow="0" outlineLevelCol="0"/>
  <cols>
    <col collapsed="false" customWidth="true" hidden="false" outlineLevel="0" max="1" min="1" style="1" width="39.38"/>
    <col collapsed="false" customWidth="true" hidden="false" outlineLevel="0" max="2" min="2" style="1" width="4.13"/>
    <col collapsed="false" customWidth="true" hidden="false" outlineLevel="0" max="3" min="3" style="1" width="15.49"/>
    <col collapsed="false" customWidth="true" hidden="false" outlineLevel="0" max="4" min="4" style="1" width="11.76"/>
    <col collapsed="false" customWidth="true" hidden="false" outlineLevel="0" max="5" min="5" style="1" width="4.75"/>
    <col collapsed="false" customWidth="true" hidden="false" outlineLevel="0" max="6" min="6" style="1" width="19.38"/>
    <col collapsed="false" customWidth="true" hidden="false" outlineLevel="0" max="7" min="7" style="1" width="17"/>
    <col collapsed="false" customWidth="true" hidden="false" outlineLevel="0" max="8" min="8" style="1" width="19.12"/>
    <col collapsed="false" customWidth="true" hidden="false" outlineLevel="0" max="9" min="9" style="1" width="5.24"/>
    <col collapsed="false" customWidth="true" hidden="false" outlineLevel="0" max="10" min="10" style="1" width="26.63"/>
    <col collapsed="false" customWidth="true" hidden="false" outlineLevel="0" max="11" min="11" style="1" width="9.25"/>
    <col collapsed="false" customWidth="true" hidden="false" outlineLevel="0" max="13" min="12" style="1" width="9.13"/>
    <col collapsed="false" customWidth="true" hidden="false" outlineLevel="0" max="14" min="14" style="1" width="9.38"/>
    <col collapsed="false" customWidth="true" hidden="false" outlineLevel="0" max="26" min="15" style="1" width="8"/>
    <col collapsed="false" customWidth="false" hidden="false" outlineLevel="0" max="1024" min="27" style="1" width="12.63"/>
  </cols>
  <sheetData>
    <row r="1" customFormat="false" ht="12.75" hidden="false" customHeight="true" outlineLevel="0" collapsed="false">
      <c r="A1" s="2"/>
      <c r="B1" s="2"/>
      <c r="C1" s="2"/>
      <c r="D1" s="3" t="s">
        <v>0</v>
      </c>
      <c r="E1" s="3"/>
      <c r="F1" s="3"/>
      <c r="G1" s="3"/>
      <c r="H1" s="3"/>
      <c r="I1" s="3"/>
      <c r="J1" s="4" t="str">
        <f aca="true">CONCATENATE("Última Alteração: ",(TEXT((NOW()),"dd/mm/")),(YEAR(NOW())))</f>
        <v>Última Alteração: 09/10/2024</v>
      </c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customFormat="false" ht="12.75" hidden="false" customHeight="true" outlineLevel="0" collapsed="false">
      <c r="A2" s="2"/>
      <c r="B2" s="2"/>
      <c r="C2" s="2"/>
      <c r="D2" s="3" t="s">
        <v>1</v>
      </c>
      <c r="E2" s="3"/>
      <c r="F2" s="3"/>
      <c r="G2" s="3"/>
      <c r="H2" s="3"/>
      <c r="I2" s="3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customFormat="false" ht="12.75" hidden="false" customHeight="true" outlineLevel="0" collapsed="false">
      <c r="A3" s="2"/>
      <c r="B3" s="2"/>
      <c r="C3" s="2"/>
      <c r="D3" s="3" t="s">
        <v>2</v>
      </c>
      <c r="E3" s="3"/>
      <c r="F3" s="3"/>
      <c r="G3" s="3"/>
      <c r="H3" s="3"/>
      <c r="I3" s="3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customFormat="false" ht="12.75" hidden="false" customHeight="true" outlineLevel="0" collapsed="false">
      <c r="A4" s="2"/>
      <c r="B4" s="2"/>
      <c r="C4" s="2"/>
      <c r="D4" s="3" t="s">
        <v>3</v>
      </c>
      <c r="E4" s="3"/>
      <c r="F4" s="3"/>
      <c r="G4" s="3"/>
      <c r="H4" s="3"/>
      <c r="I4" s="3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customFormat="false" ht="12.75" hidden="false" customHeight="true" outlineLevel="0" collapsed="false">
      <c r="A5" s="2"/>
      <c r="B5" s="2"/>
      <c r="C5" s="2"/>
      <c r="D5" s="3" t="s">
        <v>4</v>
      </c>
      <c r="E5" s="3"/>
      <c r="F5" s="3"/>
      <c r="G5" s="3"/>
      <c r="H5" s="3"/>
      <c r="I5" s="3"/>
      <c r="J5" s="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customFormat="false" ht="12.7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6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customFormat="false" ht="12.75" hidden="false" customHeight="true" outlineLevel="0" collapsed="false">
      <c r="A7" s="2"/>
      <c r="B7" s="2"/>
      <c r="C7" s="2"/>
      <c r="D7" s="2"/>
      <c r="E7" s="2"/>
      <c r="F7" s="2"/>
      <c r="G7" s="2"/>
      <c r="H7" s="2"/>
      <c r="I7" s="2"/>
      <c r="J7" s="6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customFormat="false" ht="12.75" hidden="false" customHeight="true" outlineLevel="0" collapsed="false">
      <c r="A8" s="7" t="s">
        <v>5</v>
      </c>
      <c r="B8" s="7"/>
      <c r="C8" s="7"/>
      <c r="D8" s="7"/>
      <c r="E8" s="7"/>
      <c r="F8" s="7"/>
      <c r="G8" s="7"/>
      <c r="H8" s="8" t="s">
        <v>6</v>
      </c>
      <c r="I8" s="8"/>
      <c r="J8" s="9" t="s">
        <v>7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customFormat="false" ht="12.75" hidden="false" customHeight="true" outlineLevel="0" collapsed="false">
      <c r="A9" s="10" t="s">
        <v>8</v>
      </c>
      <c r="B9" s="11" t="str">
        <f aca="false">IFERROR( (IF($F$11="Selecione o CNPJ →","SELECIONE O CNPJ PELO MENU SUSPENSO PARA PREENCHER", (IF( (VLOOKUP((LEFT($F$11,18)),Dados!$B$2:$G$89,2,0))="","", (VLOOKUP((LEFT($F$11,18)),Dados!$B$2:$G$89,2,0)))))),"")</f>
        <v>SELECIONE O CNPJ PELO MENU SUSPENSO PARA PREENCHER</v>
      </c>
      <c r="C9" s="11"/>
      <c r="D9" s="11"/>
      <c r="E9" s="11"/>
      <c r="F9" s="11"/>
      <c r="G9" s="11"/>
      <c r="H9" s="8" t="s">
        <v>9</v>
      </c>
      <c r="I9" s="8"/>
      <c r="J9" s="12" t="str">
        <f aca="false">IFERROR((IF($F$11="","", (IF((VLOOKUP((LEFT($F$11,18)),Dados!$B$2:$G$89,3,0))="","", (VLOOKUP((LEFT($F$11,18)),Dados!$B$2:$G$89,3,0)))))),"")</f>
        <v/>
      </c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customFormat="false" ht="12.75" hidden="false" customHeight="true" outlineLevel="0" collapsed="false">
      <c r="A10" s="10" t="s">
        <v>10</v>
      </c>
      <c r="B10" s="13"/>
      <c r="C10" s="13"/>
      <c r="D10" s="13"/>
      <c r="E10" s="13"/>
      <c r="F10" s="13"/>
      <c r="G10" s="13"/>
      <c r="H10" s="8" t="s">
        <v>11</v>
      </c>
      <c r="I10" s="8"/>
      <c r="J10" s="12" t="str">
        <f aca="false">IFERROR((IF($F$11="","", (IF((VLOOKUP((LEFT($F$11,18)),Dados!$B$2:$G$89,4,0))="","", (VLOOKUP((LEFT($F$11,18)),Dados!$B$2:$G$89,4,0)))))),"")</f>
        <v/>
      </c>
      <c r="K10" s="5"/>
      <c r="L10" s="14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customFormat="false" ht="12.75" hidden="false" customHeight="true" outlineLevel="0" collapsed="false">
      <c r="A11" s="10" t="s">
        <v>12</v>
      </c>
      <c r="B11" s="15" t="str">
        <f aca="false">IFERROR( (IF($F$11="","", (IF( (VLOOKUP((LEFT($F$11,18)),Dados!$B$2:$G$89,5,0))="","", (VLOOKUP((LEFT($F$11,18)),Dados!$B$2:$G$89,5,0)))))),"")</f>
        <v/>
      </c>
      <c r="C11" s="15"/>
      <c r="D11" s="15"/>
      <c r="E11" s="16" t="s">
        <v>13</v>
      </c>
      <c r="F11" s="17" t="s">
        <v>14</v>
      </c>
      <c r="G11" s="17"/>
      <c r="H11" s="8" t="s">
        <v>15</v>
      </c>
      <c r="I11" s="8"/>
      <c r="J11" s="12" t="str">
        <f aca="false">IFERROR((IF($F$11="","", (IF((VLOOKUP((LEFT($F$11,18)),Dados!$B$2:$G$89,6,0))="","", (VLOOKUP((LEFT($F$11,18)),Dados!$B$2:$G$89,6,0)))))),"")</f>
        <v/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customFormat="false" ht="69.75" hidden="false" customHeight="true" outlineLevel="0" collapsed="false">
      <c r="A12" s="18" t="s">
        <v>16</v>
      </c>
      <c r="B12" s="19" t="s">
        <v>17</v>
      </c>
      <c r="C12" s="20" t="s">
        <v>18</v>
      </c>
      <c r="D12" s="20" t="s">
        <v>19</v>
      </c>
      <c r="E12" s="20" t="s">
        <v>20</v>
      </c>
      <c r="F12" s="20"/>
      <c r="G12" s="20" t="s">
        <v>21</v>
      </c>
      <c r="H12" s="20" t="s">
        <v>22</v>
      </c>
      <c r="I12" s="21" t="s">
        <v>23</v>
      </c>
      <c r="J12" s="20" t="s">
        <v>24</v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customFormat="false" ht="12.75" hidden="false" customHeight="true" outlineLevel="0" collapsed="false">
      <c r="A13" s="22"/>
      <c r="B13" s="23"/>
      <c r="C13" s="24"/>
      <c r="D13" s="25"/>
      <c r="E13" s="25"/>
      <c r="F13" s="25"/>
      <c r="G13" s="26"/>
      <c r="H13" s="27"/>
      <c r="I13" s="13"/>
      <c r="J13" s="28" t="str">
        <f aca="false">IFERROR((IF(Formulário!$G13="","", (IF(Formulário!$H13="","", (IF(Formulário!$J$8=Dados!$L$2, "Favor selecionar o mês de ref.", (IF((YEAR(Formulário!$J$8))  &lt;&gt;  (IF(Formulário!$H13="EM ACOLHIMENTO", (YEAR((EOMONTH(Formulário!$J$8,0)))), (YEAR(Formulário!$H13)))), "ANO DIVERGE DA REFERÊNCIA", (IF((IF(Formulário!$H13="EM ACOLHIMENTO",(EOMONTH(Formulário!$J$8,0)),Formulário!$H13))&lt;Formulário!$G13,"SAÍDA PRECEDE A ENTRADA", (IF(Formulário!$H13&lt;Formulário!$G13,"SAÍDA PRECEDE A ENTRADA", (IF((MONTH(Formulário!$J$8))  &lt;&gt;  (IF(Formulário!$H13="EM ACOLHIMENTO", (MONTH(EOMONTH(Formulário!$J$8,0))),(MONTH(Formulário!$H13)))), "MÊS DIVERGE DA REFERÊNCIA", (IF(  (IF(Formulário!$H13="EM ACOLHIMENTO", (SUM((EOMONTH(Formulário!$J$8,0))-1)),Formulário!$H13))  &gt;  (SUM((EDATE(Formulário!$G13,9))-1)), "Acolhido há 9 meses", (IFERROR(  (IF( (IF(Formulário!$H13="EM ACOLHIMENTO", (MONTH((EOMONTH(Formulário!$J$8,0)))), (MONTH(Formulário!$H13)))) &lt;&gt; (MONTH(Formulário!$G13)), (IF(Formulário!$H13="EM ACOLHIMENTO", (SUM((DAY(EOMONTH(Formulário!$J$8,0))))),(SUM((DAY(Formulário!$H13)))))), (SUM((IF(Formulário!$H13="EM ACOLHIMENTO",(DAY((EOMONTH(Formulário!$J$8,0)))), (DAY(Formulário!$H13))))+1-(DAY(Formulário!$G13)))))), "Data Inválida")))))))))))))))))),"DATA FINAL INVÁLIDA")</f>
        <v/>
      </c>
      <c r="K13" s="29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customFormat="false" ht="12.75" hidden="false" customHeight="true" outlineLevel="0" collapsed="false">
      <c r="A14" s="22"/>
      <c r="B14" s="23"/>
      <c r="C14" s="24"/>
      <c r="D14" s="25"/>
      <c r="E14" s="25"/>
      <c r="F14" s="25"/>
      <c r="G14" s="26"/>
      <c r="H14" s="26"/>
      <c r="I14" s="13"/>
      <c r="J14" s="28" t="str">
        <f aca="false">IFERROR((IF(Formulário!$G14="","", (IF(Formulário!$H14="","", (IF(Formulário!$J$8=Dados!$L$2, "Favor selecionar o mês de ref.", (IF((YEAR(Formulário!$J$8))  &lt;&gt;  (IF(Formulário!$H14="EM ACOLHIMENTO", (YEAR((EOMONTH(Formulário!$J$8,0)))), (YEAR(Formulário!$H14)))), "ANO DIVERGE DA REFERÊNCIA", (IF((IF(Formulário!$H14="EM ACOLHIMENTO",(EOMONTH(Formulário!$J$8,0)),Formulário!$H14))&lt;Formulário!$G14,"SAÍDA PRECEDE A ENTRADA", (IF(Formulário!$H14&lt;Formulário!$G14,"SAÍDA PRECEDE A ENTRADA", (IF((MONTH(Formulário!$J$8))  &lt;&gt;  (IF(Formulário!$H14="EM ACOLHIMENTO", (MONTH(EOMONTH(Formulário!$J$8,0))),(MONTH(Formulário!$H14)))), "MÊS DIVERGE DA REFERÊNCIA", (IF(  (IF(Formulário!$H14="EM ACOLHIMENTO", (SUM((EOMONTH(Formulário!$J$8,0))-1)),Formulário!$H14))  &gt;  (SUM((EDATE(Formulário!$G14,9))-1)), "Acolhido há 9 meses", (IFERROR(  (IF( (IF(Formulário!$H14="EM ACOLHIMENTO", (MONTH((EOMONTH(Formulário!$J$8,0)))), (MONTH(Formulário!$H14)))) &lt;&gt; (MONTH(Formulário!$G14)), (IF(Formulário!$H14="EM ACOLHIMENTO", (SUM((DAY(EOMONTH(Formulário!$J$8,0))))),(SUM((DAY(Formulário!$H14)))))), (SUM((IF(Formulário!$H14="EM ACOLHIMENTO",(DAY((EOMONTH(Formulário!$J$8,0)))), (DAY(Formulário!$H14))))+1-(DAY(Formulário!$G14)))))), "Data Inválida")))))))))))))))))),"DATA FINAL INVÁLIDA")</f>
        <v/>
      </c>
      <c r="K14" s="29"/>
      <c r="L14" s="5"/>
      <c r="M14" s="14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customFormat="false" ht="12.75" hidden="false" customHeight="true" outlineLevel="0" collapsed="false">
      <c r="A15" s="22"/>
      <c r="B15" s="23"/>
      <c r="C15" s="24"/>
      <c r="D15" s="25"/>
      <c r="E15" s="25"/>
      <c r="F15" s="25"/>
      <c r="G15" s="26"/>
      <c r="H15" s="26"/>
      <c r="I15" s="13"/>
      <c r="J15" s="28" t="str">
        <f aca="false">IFERROR((IF(Formulário!$G15="","", (IF(Formulário!$H15="","", (IF(Formulário!$J$8=Dados!$L$2, "Favor selecionar o mês de ref.", (IF((YEAR(Formulário!$J$8))  &lt;&gt;  (IF(Formulário!$H15="EM ACOLHIMENTO", (YEAR((EOMONTH(Formulário!$J$8,0)))), (YEAR(Formulário!$H15)))), "ANO DIVERGE DA REFERÊNCIA", (IF((IF(Formulário!$H15="EM ACOLHIMENTO",(EOMONTH(Formulário!$J$8,0)),Formulário!$H15))&lt;Formulário!$G15,"SAÍDA PRECEDE A ENTRADA", (IF(Formulário!$H15&lt;Formulário!$G15,"SAÍDA PRECEDE A ENTRADA", (IF((MONTH(Formulário!$J$8))  &lt;&gt;  (IF(Formulário!$H15="EM ACOLHIMENTO", (MONTH(EOMONTH(Formulário!$J$8,0))),(MONTH(Formulário!$H15)))), "MÊS DIVERGE DA REFERÊNCIA", (IF(  (IF(Formulário!$H15="EM ACOLHIMENTO", (SUM((EOMONTH(Formulário!$J$8,0))-1)),Formulário!$H15))  &gt;  (SUM((EDATE(Formulário!$G15,9))-1)), "Acolhido há 9 meses", (IFERROR(  (IF( (IF(Formulário!$H15="EM ACOLHIMENTO", (MONTH((EOMONTH(Formulário!$J$8,0)))), (MONTH(Formulário!$H15)))) &lt;&gt; (MONTH(Formulário!$G15)), (IF(Formulário!$H15="EM ACOLHIMENTO", (SUM((DAY(EOMONTH(Formulário!$J$8,0))))),(SUM((DAY(Formulário!$H15)))))), (SUM((IF(Formulário!$H15="EM ACOLHIMENTO",(DAY((EOMONTH(Formulário!$J$8,0)))), (DAY(Formulário!$H15))))+1-(DAY(Formulário!$G15)))))), "Data Inválida")))))))))))))))))),"DATA FINAL INVÁLIDA")</f>
        <v/>
      </c>
      <c r="K15" s="29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customFormat="false" ht="12.75" hidden="false" customHeight="true" outlineLevel="0" collapsed="false">
      <c r="A16" s="22"/>
      <c r="B16" s="23"/>
      <c r="C16" s="24"/>
      <c r="D16" s="25"/>
      <c r="E16" s="25"/>
      <c r="F16" s="25"/>
      <c r="G16" s="26"/>
      <c r="H16" s="26"/>
      <c r="I16" s="13"/>
      <c r="J16" s="28" t="str">
        <f aca="false">IFERROR((IF(Formulário!$G16="","", (IF(Formulário!$H16="","", (IF(Formulário!$J$8=Dados!$L$2, "Favor selecionar o mês de ref.", (IF((YEAR(Formulário!$J$8))  &lt;&gt;  (IF(Formulário!$H16="EM ACOLHIMENTO", (YEAR((EOMONTH(Formulário!$J$8,0)))), (YEAR(Formulário!$H16)))), "ANO DIVERGE DA REFERÊNCIA", (IF((IF(Formulário!$H16="EM ACOLHIMENTO",(EOMONTH(Formulário!$J$8,0)),Formulário!$H16))&lt;Formulário!$G16,"SAÍDA PRECEDE A ENTRADA", (IF(Formulário!$H16&lt;Formulário!$G16,"SAÍDA PRECEDE A ENTRADA", (IF((MONTH(Formulário!$J$8))  &lt;&gt;  (IF(Formulário!$H16="EM ACOLHIMENTO", (MONTH(EOMONTH(Formulário!$J$8,0))),(MONTH(Formulário!$H16)))), "MÊS DIVERGE DA REFERÊNCIA", (IF(  (IF(Formulário!$H16="EM ACOLHIMENTO", (SUM((EOMONTH(Formulário!$J$8,0))-1)),Formulário!$H16))  &gt;  (SUM((EDATE(Formulário!$G16,9))-1)), "Acolhido há 9 meses", (IFERROR(  (IF( (IF(Formulário!$H16="EM ACOLHIMENTO", (MONTH((EOMONTH(Formulário!$J$8,0)))), (MONTH(Formulário!$H16)))) &lt;&gt; (MONTH(Formulário!$G16)), (IF(Formulário!$H16="EM ACOLHIMENTO", (SUM((DAY(EOMONTH(Formulário!$J$8,0))))),(SUM((DAY(Formulário!$H16)))))), (SUM((IF(Formulário!$H16="EM ACOLHIMENTO",(DAY((EOMONTH(Formulário!$J$8,0)))), (DAY(Formulário!$H16))))+1-(DAY(Formulário!$G16)))))), "Data Inválida")))))))))))))))))),"DATA FINAL INVÁLIDA")</f>
        <v/>
      </c>
      <c r="K16" s="29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customFormat="false" ht="12.75" hidden="false" customHeight="true" outlineLevel="0" collapsed="false">
      <c r="A17" s="22"/>
      <c r="B17" s="23"/>
      <c r="C17" s="24"/>
      <c r="D17" s="25"/>
      <c r="E17" s="25"/>
      <c r="F17" s="25"/>
      <c r="G17" s="26"/>
      <c r="H17" s="26"/>
      <c r="I17" s="13"/>
      <c r="J17" s="28" t="str">
        <f aca="false">IFERROR((IF(Formulário!$G17="","", (IF(Formulário!$H17="","", (IF(Formulário!$J$8=Dados!$L$2, "Favor selecionar o mês de ref.", (IF((YEAR(Formulário!$J$8))  &lt;&gt;  (IF(Formulário!$H17="EM ACOLHIMENTO", (YEAR((EOMONTH(Formulário!$J$8,0)))), (YEAR(Formulário!$H17)))), "ANO DIVERGE DA REFERÊNCIA", (IF((IF(Formulário!$H17="EM ACOLHIMENTO",(EOMONTH(Formulário!$J$8,0)),Formulário!$H17))&lt;Formulário!$G17,"SAÍDA PRECEDE A ENTRADA", (IF(Formulário!$H17&lt;Formulário!$G17,"SAÍDA PRECEDE A ENTRADA", (IF((MONTH(Formulário!$J$8))  &lt;&gt;  (IF(Formulário!$H17="EM ACOLHIMENTO", (MONTH(EOMONTH(Formulário!$J$8,0))),(MONTH(Formulário!$H17)))), "MÊS DIVERGE DA REFERÊNCIA", (IF(  (IF(Formulário!$H17="EM ACOLHIMENTO", (SUM((EOMONTH(Formulário!$J$8,0))-1)),Formulário!$H17))  &gt;  (SUM((EDATE(Formulário!$G17,9))-1)), "Acolhido há 9 meses", (IFERROR(  (IF( (IF(Formulário!$H17="EM ACOLHIMENTO", (MONTH((EOMONTH(Formulário!$J$8,0)))), (MONTH(Formulário!$H17)))) &lt;&gt; (MONTH(Formulário!$G17)), (IF(Formulário!$H17="EM ACOLHIMENTO", (SUM((DAY(EOMONTH(Formulário!$J$8,0))))),(SUM((DAY(Formulário!$H17)))))), (SUM((IF(Formulário!$H17="EM ACOLHIMENTO",(DAY((EOMONTH(Formulário!$J$8,0)))), (DAY(Formulário!$H17))))+1-(DAY(Formulário!$G17)))))), "Data Inválida")))))))))))))))))),"DATA FINAL INVÁLIDA")</f>
        <v/>
      </c>
      <c r="K17" s="29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customFormat="false" ht="12.75" hidden="false" customHeight="true" outlineLevel="0" collapsed="false">
      <c r="A18" s="22"/>
      <c r="B18" s="23"/>
      <c r="C18" s="24"/>
      <c r="D18" s="25"/>
      <c r="E18" s="25"/>
      <c r="F18" s="25"/>
      <c r="G18" s="26"/>
      <c r="H18" s="26"/>
      <c r="I18" s="13"/>
      <c r="J18" s="28" t="str">
        <f aca="false">IFERROR((IF(Formulário!$G18="","", (IF(Formulário!$H18="","", (IF(Formulário!$J$8=Dados!$L$2, "Favor selecionar o mês de ref.", (IF((YEAR(Formulário!$J$8))  &lt;&gt;  (IF(Formulário!$H18="EM ACOLHIMENTO", (YEAR((EOMONTH(Formulário!$J$8,0)))), (YEAR(Formulário!$H18)))), "ANO DIVERGE DA REFERÊNCIA", (IF((IF(Formulário!$H18="EM ACOLHIMENTO",(EOMONTH(Formulário!$J$8,0)),Formulário!$H18))&lt;Formulário!$G18,"SAÍDA PRECEDE A ENTRADA", (IF(Formulário!$H18&lt;Formulário!$G18,"SAÍDA PRECEDE A ENTRADA", (IF((MONTH(Formulário!$J$8))  &lt;&gt;  (IF(Formulário!$H18="EM ACOLHIMENTO", (MONTH(EOMONTH(Formulário!$J$8,0))),(MONTH(Formulário!$H18)))), "MÊS DIVERGE DA REFERÊNCIA", (IF(  (IF(Formulário!$H18="EM ACOLHIMENTO", (SUM((EOMONTH(Formulário!$J$8,0))-1)),Formulário!$H18))  &gt;  (SUM((EDATE(Formulário!$G18,9))-1)), "Acolhido há 9 meses", (IFERROR(  (IF( (IF(Formulário!$H18="EM ACOLHIMENTO", (MONTH((EOMONTH(Formulário!$J$8,0)))), (MONTH(Formulário!$H18)))) &lt;&gt; (MONTH(Formulário!$G18)), (IF(Formulário!$H18="EM ACOLHIMENTO", (SUM((DAY(EOMONTH(Formulário!$J$8,0))))),(SUM((DAY(Formulário!$H18)))))), (SUM((IF(Formulário!$H18="EM ACOLHIMENTO",(DAY((EOMONTH(Formulário!$J$8,0)))), (DAY(Formulário!$H18))))+1-(DAY(Formulário!$G18)))))), "Data Inválida")))))))))))))))))),"DATA FINAL INVÁLIDA")</f>
        <v/>
      </c>
      <c r="K18" s="29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customFormat="false" ht="12.75" hidden="false" customHeight="true" outlineLevel="0" collapsed="false">
      <c r="A19" s="22"/>
      <c r="B19" s="23"/>
      <c r="C19" s="24"/>
      <c r="D19" s="25"/>
      <c r="E19" s="25"/>
      <c r="F19" s="25"/>
      <c r="G19" s="26"/>
      <c r="H19" s="26"/>
      <c r="I19" s="13"/>
      <c r="J19" s="28" t="str">
        <f aca="false">IFERROR((IF(Formulário!$G19="","", (IF(Formulário!$H19="","", (IF(Formulário!$J$8=Dados!$L$2, "Favor selecionar o mês de ref.", (IF((YEAR(Formulário!$J$8))  &lt;&gt;  (IF(Formulário!$H19="EM ACOLHIMENTO", (YEAR((EOMONTH(Formulário!$J$8,0)))), (YEAR(Formulário!$H19)))), "ANO DIVERGE DA REFERÊNCIA", (IF((IF(Formulário!$H19="EM ACOLHIMENTO",(EOMONTH(Formulário!$J$8,0)),Formulário!$H19))&lt;Formulário!$G19,"SAÍDA PRECEDE A ENTRADA", (IF(Formulário!$H19&lt;Formulário!$G19,"SAÍDA PRECEDE A ENTRADA", (IF((MONTH(Formulário!$J$8))  &lt;&gt;  (IF(Formulário!$H19="EM ACOLHIMENTO", (MONTH(EOMONTH(Formulário!$J$8,0))),(MONTH(Formulário!$H19)))), "MÊS DIVERGE DA REFERÊNCIA", (IF(  (IF(Formulário!$H19="EM ACOLHIMENTO", (SUM((EOMONTH(Formulário!$J$8,0))-1)),Formulário!$H19))  &gt;  (SUM((EDATE(Formulário!$G19,9))-1)), "Acolhido há 9 meses", (IFERROR(  (IF( (IF(Formulário!$H19="EM ACOLHIMENTO", (MONTH((EOMONTH(Formulário!$J$8,0)))), (MONTH(Formulário!$H19)))) &lt;&gt; (MONTH(Formulário!$G19)), (IF(Formulário!$H19="EM ACOLHIMENTO", (SUM((DAY(EOMONTH(Formulário!$J$8,0))))),(SUM((DAY(Formulário!$H19)))))), (SUM((IF(Formulário!$H19="EM ACOLHIMENTO",(DAY((EOMONTH(Formulário!$J$8,0)))), (DAY(Formulário!$H19))))+1-(DAY(Formulário!$G19)))))), "Data Inválida")))))))))))))))))),"DATA FINAL INVÁLIDA")</f>
        <v/>
      </c>
      <c r="K19" s="29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customFormat="false" ht="12.75" hidden="false" customHeight="true" outlineLevel="0" collapsed="false">
      <c r="A20" s="22"/>
      <c r="B20" s="23"/>
      <c r="C20" s="24"/>
      <c r="D20" s="25"/>
      <c r="E20" s="25"/>
      <c r="F20" s="25"/>
      <c r="G20" s="26"/>
      <c r="H20" s="26"/>
      <c r="I20" s="13"/>
      <c r="J20" s="28" t="str">
        <f aca="false">IFERROR((IF(Formulário!$G20="","", (IF(Formulário!$H20="","", (IF(Formulário!$J$8=Dados!$L$2, "Favor selecionar o mês de ref.", (IF((YEAR(Formulário!$J$8))  &lt;&gt;  (IF(Formulário!$H20="EM ACOLHIMENTO", (YEAR((EOMONTH(Formulário!$J$8,0)))), (YEAR(Formulário!$H20)))), "ANO DIVERGE DA REFERÊNCIA", (IF((IF(Formulário!$H20="EM ACOLHIMENTO",(EOMONTH(Formulário!$J$8,0)),Formulário!$H20))&lt;Formulário!$G20,"SAÍDA PRECEDE A ENTRADA", (IF(Formulário!$H20&lt;Formulário!$G20,"SAÍDA PRECEDE A ENTRADA", (IF((MONTH(Formulário!$J$8))  &lt;&gt;  (IF(Formulário!$H20="EM ACOLHIMENTO", (MONTH(EOMONTH(Formulário!$J$8,0))),(MONTH(Formulário!$H20)))), "MÊS DIVERGE DA REFERÊNCIA", (IF(  (IF(Formulário!$H20="EM ACOLHIMENTO", (SUM((EOMONTH(Formulário!$J$8,0))-1)),Formulário!$H20))  &gt;  (SUM((EDATE(Formulário!$G20,9))-1)), "Acolhido há 9 meses", (IFERROR(  (IF( (IF(Formulário!$H20="EM ACOLHIMENTO", (MONTH((EOMONTH(Formulário!$J$8,0)))), (MONTH(Formulário!$H20)))) &lt;&gt; (MONTH(Formulário!$G20)), (IF(Formulário!$H20="EM ACOLHIMENTO", (SUM((DAY(EOMONTH(Formulário!$J$8,0))))),(SUM((DAY(Formulário!$H20)))))), (SUM((IF(Formulário!$H20="EM ACOLHIMENTO",(DAY((EOMONTH(Formulário!$J$8,0)))), (DAY(Formulário!$H20))))+1-(DAY(Formulário!$G20)))))), "Data Inválida")))))))))))))))))),"DATA FINAL INVÁLIDA")</f>
        <v/>
      </c>
      <c r="K20" s="29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customFormat="false" ht="12.75" hidden="false" customHeight="true" outlineLevel="0" collapsed="false">
      <c r="A21" s="22"/>
      <c r="B21" s="23"/>
      <c r="C21" s="24"/>
      <c r="D21" s="25"/>
      <c r="E21" s="25"/>
      <c r="F21" s="25"/>
      <c r="G21" s="26"/>
      <c r="H21" s="26"/>
      <c r="I21" s="13"/>
      <c r="J21" s="28" t="str">
        <f aca="false">IFERROR((IF(Formulário!$G21="","", (IF(Formulário!$H21="","", (IF(Formulário!$J$8=Dados!$L$2, "Favor selecionar o mês de ref.", (IF((YEAR(Formulário!$J$8))  &lt;&gt;  (IF(Formulário!$H21="EM ACOLHIMENTO", (YEAR((EOMONTH(Formulário!$J$8,0)))), (YEAR(Formulário!$H21)))), "ANO DIVERGE DA REFERÊNCIA", (IF((IF(Formulário!$H21="EM ACOLHIMENTO",(EOMONTH(Formulário!$J$8,0)),Formulário!$H21))&lt;Formulário!$G21,"SAÍDA PRECEDE A ENTRADA", (IF(Formulário!$H21&lt;Formulário!$G21,"SAÍDA PRECEDE A ENTRADA", (IF((MONTH(Formulário!$J$8))  &lt;&gt;  (IF(Formulário!$H21="EM ACOLHIMENTO", (MONTH(EOMONTH(Formulário!$J$8,0))),(MONTH(Formulário!$H21)))), "MÊS DIVERGE DA REFERÊNCIA", (IF(  (IF(Formulário!$H21="EM ACOLHIMENTO", (SUM((EOMONTH(Formulário!$J$8,0))-1)),Formulário!$H21))  &gt;  (SUM((EDATE(Formulário!$G21,9))-1)), "Acolhido há 9 meses", (IFERROR(  (IF( (IF(Formulário!$H21="EM ACOLHIMENTO", (MONTH((EOMONTH(Formulário!$J$8,0)))), (MONTH(Formulário!$H21)))) &lt;&gt; (MONTH(Formulário!$G21)), (IF(Formulário!$H21="EM ACOLHIMENTO", (SUM((DAY(EOMONTH(Formulário!$J$8,0))))),(SUM((DAY(Formulário!$H21)))))), (SUM((IF(Formulário!$H21="EM ACOLHIMENTO",(DAY((EOMONTH(Formulário!$J$8,0)))), (DAY(Formulário!$H21))))+1-(DAY(Formulário!$G21)))))), "Data Inválida")))))))))))))))))),"DATA FINAL INVÁLIDA")</f>
        <v/>
      </c>
      <c r="K21" s="29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customFormat="false" ht="12.75" hidden="false" customHeight="true" outlineLevel="0" collapsed="false">
      <c r="A22" s="22"/>
      <c r="B22" s="23"/>
      <c r="C22" s="24"/>
      <c r="D22" s="25"/>
      <c r="E22" s="25"/>
      <c r="F22" s="25"/>
      <c r="G22" s="26"/>
      <c r="H22" s="26"/>
      <c r="I22" s="13"/>
      <c r="J22" s="28" t="str">
        <f aca="false">IFERROR((IF(Formulário!$G22="","", (IF(Formulário!$H22="","", (IF(Formulário!$J$8=Dados!$L$2, "Favor selecionar o mês de ref.", (IF((YEAR(Formulário!$J$8))  &lt;&gt;  (IF(Formulário!$H22="EM ACOLHIMENTO", (YEAR((EOMONTH(Formulário!$J$8,0)))), (YEAR(Formulário!$H22)))), "ANO DIVERGE DA REFERÊNCIA", (IF((IF(Formulário!$H22="EM ACOLHIMENTO",(EOMONTH(Formulário!$J$8,0)),Formulário!$H22))&lt;Formulário!$G22,"SAÍDA PRECEDE A ENTRADA", (IF(Formulário!$H22&lt;Formulário!$G22,"SAÍDA PRECEDE A ENTRADA", (IF((MONTH(Formulário!$J$8))  &lt;&gt;  (IF(Formulário!$H22="EM ACOLHIMENTO", (MONTH(EOMONTH(Formulário!$J$8,0))),(MONTH(Formulário!$H22)))), "MÊS DIVERGE DA REFERÊNCIA", (IF(  (IF(Formulário!$H22="EM ACOLHIMENTO", (SUM((EOMONTH(Formulário!$J$8,0))-1)),Formulário!$H22))  &gt;  (SUM((EDATE(Formulário!$G22,9))-1)), "Acolhido há 9 meses", (IFERROR(  (IF( (IF(Formulário!$H22="EM ACOLHIMENTO", (MONTH((EOMONTH(Formulário!$J$8,0)))), (MONTH(Formulário!$H22)))) &lt;&gt; (MONTH(Formulário!$G22)), (IF(Formulário!$H22="EM ACOLHIMENTO", (SUM((DAY(EOMONTH(Formulário!$J$8,0))))),(SUM((DAY(Formulário!$H22)))))), (SUM((IF(Formulário!$H22="EM ACOLHIMENTO",(DAY((EOMONTH(Formulário!$J$8,0)))), (DAY(Formulário!$H22))))+1-(DAY(Formulário!$G22)))))), "Data Inválida")))))))))))))))))),"DATA FINAL INVÁLIDA")</f>
        <v/>
      </c>
      <c r="K22" s="29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customFormat="false" ht="12.75" hidden="false" customHeight="true" outlineLevel="0" collapsed="false">
      <c r="A23" s="22"/>
      <c r="B23" s="23"/>
      <c r="C23" s="24"/>
      <c r="D23" s="25"/>
      <c r="E23" s="25"/>
      <c r="F23" s="25"/>
      <c r="G23" s="26"/>
      <c r="H23" s="26"/>
      <c r="I23" s="13"/>
      <c r="J23" s="28" t="str">
        <f aca="false">IFERROR((IF(Formulário!$G23="","", (IF(Formulário!$H23="","", (IF(Formulário!$J$8=Dados!$L$2, "Favor selecionar o mês de ref.", (IF((YEAR(Formulário!$J$8))  &lt;&gt;  (IF(Formulário!$H23="EM ACOLHIMENTO", (YEAR((EOMONTH(Formulário!$J$8,0)))), (YEAR(Formulário!$H23)))), "ANO DIVERGE DA REFERÊNCIA", (IF((IF(Formulário!$H23="EM ACOLHIMENTO",(EOMONTH(Formulário!$J$8,0)),Formulário!$H23))&lt;Formulário!$G23,"SAÍDA PRECEDE A ENTRADA", (IF(Formulário!$H23&lt;Formulário!$G23,"SAÍDA PRECEDE A ENTRADA", (IF((MONTH(Formulário!$J$8))  &lt;&gt;  (IF(Formulário!$H23="EM ACOLHIMENTO", (MONTH(EOMONTH(Formulário!$J$8,0))),(MONTH(Formulário!$H23)))), "MÊS DIVERGE DA REFERÊNCIA", (IF(  (IF(Formulário!$H23="EM ACOLHIMENTO", (SUM((EOMONTH(Formulário!$J$8,0))-1)),Formulário!$H23))  &gt;  (SUM((EDATE(Formulário!$G23,9))-1)), "Acolhido há 9 meses", (IFERROR(  (IF( (IF(Formulário!$H23="EM ACOLHIMENTO", (MONTH((EOMONTH(Formulário!$J$8,0)))), (MONTH(Formulário!$H23)))) &lt;&gt; (MONTH(Formulário!$G23)), (IF(Formulário!$H23="EM ACOLHIMENTO", (SUM((DAY(EOMONTH(Formulário!$J$8,0))))),(SUM((DAY(Formulário!$H23)))))), (SUM((IF(Formulário!$H23="EM ACOLHIMENTO",(DAY((EOMONTH(Formulário!$J$8,0)))), (DAY(Formulário!$H23))))+1-(DAY(Formulário!$G23)))))), "Data Inválida")))))))))))))))))),"DATA FINAL INVÁLIDA")</f>
        <v/>
      </c>
      <c r="K23" s="29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customFormat="false" ht="12.75" hidden="false" customHeight="true" outlineLevel="0" collapsed="false">
      <c r="A24" s="22"/>
      <c r="B24" s="23"/>
      <c r="C24" s="24"/>
      <c r="D24" s="25"/>
      <c r="E24" s="25"/>
      <c r="F24" s="25"/>
      <c r="G24" s="26"/>
      <c r="H24" s="26"/>
      <c r="I24" s="13"/>
      <c r="J24" s="28" t="str">
        <f aca="false">IFERROR((IF(Formulário!$G24="","", (IF(Formulário!$H24="","", (IF(Formulário!$J$8=Dados!$L$2, "Favor selecionar o mês de ref.", (IF((YEAR(Formulário!$J$8))  &lt;&gt;  (IF(Formulário!$H24="EM ACOLHIMENTO", (YEAR((EOMONTH(Formulário!$J$8,0)))), (YEAR(Formulário!$H24)))), "ANO DIVERGE DA REFERÊNCIA", (IF((IF(Formulário!$H24="EM ACOLHIMENTO",(EOMONTH(Formulário!$J$8,0)),Formulário!$H24))&lt;Formulário!$G24,"SAÍDA PRECEDE A ENTRADA", (IF(Formulário!$H24&lt;Formulário!$G24,"SAÍDA PRECEDE A ENTRADA", (IF((MONTH(Formulário!$J$8))  &lt;&gt;  (IF(Formulário!$H24="EM ACOLHIMENTO", (MONTH(EOMONTH(Formulário!$J$8,0))),(MONTH(Formulário!$H24)))), "MÊS DIVERGE DA REFERÊNCIA", (IF(  (IF(Formulário!$H24="EM ACOLHIMENTO", (SUM((EOMONTH(Formulário!$J$8,0))-1)),Formulário!$H24))  &gt;  (SUM((EDATE(Formulário!$G24,9))-1)), "Acolhido há 9 meses", (IFERROR(  (IF( (IF(Formulário!$H24="EM ACOLHIMENTO", (MONTH((EOMONTH(Formulário!$J$8,0)))), (MONTH(Formulário!$H24)))) &lt;&gt; (MONTH(Formulário!$G24)), (IF(Formulário!$H24="EM ACOLHIMENTO", (SUM((DAY(EOMONTH(Formulário!$J$8,0))))),(SUM((DAY(Formulário!$H24)))))), (SUM((IF(Formulário!$H24="EM ACOLHIMENTO",(DAY((EOMONTH(Formulário!$J$8,0)))), (DAY(Formulário!$H24))))+1-(DAY(Formulário!$G24)))))), "Data Inválida")))))))))))))))))),"DATA FINAL INVÁLIDA")</f>
        <v/>
      </c>
      <c r="K24" s="29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customFormat="false" ht="12.75" hidden="false" customHeight="true" outlineLevel="0" collapsed="false">
      <c r="A25" s="22"/>
      <c r="B25" s="23"/>
      <c r="C25" s="24"/>
      <c r="D25" s="25"/>
      <c r="E25" s="25"/>
      <c r="F25" s="25"/>
      <c r="G25" s="26"/>
      <c r="H25" s="26"/>
      <c r="I25" s="13"/>
      <c r="J25" s="28" t="str">
        <f aca="false">IFERROR((IF(Formulário!$G25="","", (IF(Formulário!$H25="","", (IF(Formulário!$J$8=Dados!$L$2, "Favor selecionar o mês de ref.", (IF((YEAR(Formulário!$J$8))  &lt;&gt;  (IF(Formulário!$H25="EM ACOLHIMENTO", (YEAR((EOMONTH(Formulário!$J$8,0)))), (YEAR(Formulário!$H25)))), "ANO DIVERGE DA REFERÊNCIA", (IF((IF(Formulário!$H25="EM ACOLHIMENTO",(EOMONTH(Formulário!$J$8,0)),Formulário!$H25))&lt;Formulário!$G25,"SAÍDA PRECEDE A ENTRADA", (IF(Formulário!$H25&lt;Formulário!$G25,"SAÍDA PRECEDE A ENTRADA", (IF((MONTH(Formulário!$J$8))  &lt;&gt;  (IF(Formulário!$H25="EM ACOLHIMENTO", (MONTH(EOMONTH(Formulário!$J$8,0))),(MONTH(Formulário!$H25)))), "MÊS DIVERGE DA REFERÊNCIA", (IF(  (IF(Formulário!$H25="EM ACOLHIMENTO", (SUM((EOMONTH(Formulário!$J$8,0))-1)),Formulário!$H25))  &gt;  (SUM((EDATE(Formulário!$G25,9))-1)), "Acolhido há 9 meses", (IFERROR(  (IF( (IF(Formulário!$H25="EM ACOLHIMENTO", (MONTH((EOMONTH(Formulário!$J$8,0)))), (MONTH(Formulário!$H25)))) &lt;&gt; (MONTH(Formulário!$G25)), (IF(Formulário!$H25="EM ACOLHIMENTO", (SUM((DAY(EOMONTH(Formulário!$J$8,0))))),(SUM((DAY(Formulário!$H25)))))), (SUM((IF(Formulário!$H25="EM ACOLHIMENTO",(DAY((EOMONTH(Formulário!$J$8,0)))), (DAY(Formulário!$H25))))+1-(DAY(Formulário!$G25)))))), "Data Inválida")))))))))))))))))),"DATA FINAL INVÁLIDA")</f>
        <v/>
      </c>
      <c r="K25" s="29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customFormat="false" ht="12.75" hidden="false" customHeight="true" outlineLevel="0" collapsed="false">
      <c r="A26" s="22"/>
      <c r="B26" s="23"/>
      <c r="C26" s="24"/>
      <c r="D26" s="25"/>
      <c r="E26" s="25"/>
      <c r="F26" s="25"/>
      <c r="G26" s="26"/>
      <c r="H26" s="26"/>
      <c r="I26" s="13"/>
      <c r="J26" s="28" t="str">
        <f aca="false">IFERROR((IF(Formulário!$G26="","", (IF(Formulário!$H26="","", (IF(Formulário!$J$8=Dados!$L$2, "Favor selecionar o mês de ref.", (IF((YEAR(Formulário!$J$8))  &lt;&gt;  (IF(Formulário!$H26="EM ACOLHIMENTO", (YEAR((EOMONTH(Formulário!$J$8,0)))), (YEAR(Formulário!$H26)))), "ANO DIVERGE DA REFERÊNCIA", (IF((IF(Formulário!$H26="EM ACOLHIMENTO",(EOMONTH(Formulário!$J$8,0)),Formulário!$H26))&lt;Formulário!$G26,"SAÍDA PRECEDE A ENTRADA", (IF(Formulário!$H26&lt;Formulário!$G26,"SAÍDA PRECEDE A ENTRADA", (IF((MONTH(Formulário!$J$8))  &lt;&gt;  (IF(Formulário!$H26="EM ACOLHIMENTO", (MONTH(EOMONTH(Formulário!$J$8,0))),(MONTH(Formulário!$H26)))), "MÊS DIVERGE DA REFERÊNCIA", (IF(  (IF(Formulário!$H26="EM ACOLHIMENTO", (SUM((EOMONTH(Formulário!$J$8,0))-1)),Formulário!$H26))  &gt;  (SUM((EDATE(Formulário!$G26,9))-1)), "Acolhido há 9 meses", (IFERROR(  (IF( (IF(Formulário!$H26="EM ACOLHIMENTO", (MONTH((EOMONTH(Formulário!$J$8,0)))), (MONTH(Formulário!$H26)))) &lt;&gt; (MONTH(Formulário!$G26)), (IF(Formulário!$H26="EM ACOLHIMENTO", (SUM((DAY(EOMONTH(Formulário!$J$8,0))))),(SUM((DAY(Formulário!$H26)))))), (SUM((IF(Formulário!$H26="EM ACOLHIMENTO",(DAY((EOMONTH(Formulário!$J$8,0)))), (DAY(Formulário!$H26))))+1-(DAY(Formulário!$G26)))))), "Data Inválida")))))))))))))))))),"DATA FINAL INVÁLIDA")</f>
        <v/>
      </c>
      <c r="K26" s="29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customFormat="false" ht="12.75" hidden="false" customHeight="true" outlineLevel="0" collapsed="false">
      <c r="A27" s="22"/>
      <c r="B27" s="23"/>
      <c r="C27" s="24"/>
      <c r="D27" s="25"/>
      <c r="E27" s="25"/>
      <c r="F27" s="25"/>
      <c r="G27" s="26"/>
      <c r="H27" s="26"/>
      <c r="I27" s="13"/>
      <c r="J27" s="28" t="str">
        <f aca="false">IFERROR((IF(Formulário!$G27="","", (IF(Formulário!$H27="","", (IF(Formulário!$J$8=Dados!$L$2, "Favor selecionar o mês de ref.", (IF((YEAR(Formulário!$J$8))  &lt;&gt;  (IF(Formulário!$H27="EM ACOLHIMENTO", (YEAR((EOMONTH(Formulário!$J$8,0)))), (YEAR(Formulário!$H27)))), "ANO DIVERGE DA REFERÊNCIA", (IF((IF(Formulário!$H27="EM ACOLHIMENTO",(EOMONTH(Formulário!$J$8,0)),Formulário!$H27))&lt;Formulário!$G27,"SAÍDA PRECEDE A ENTRADA", (IF(Formulário!$H27&lt;Formulário!$G27,"SAÍDA PRECEDE A ENTRADA", (IF((MONTH(Formulário!$J$8))  &lt;&gt;  (IF(Formulário!$H27="EM ACOLHIMENTO", (MONTH(EOMONTH(Formulário!$J$8,0))),(MONTH(Formulário!$H27)))), "MÊS DIVERGE DA REFERÊNCIA", (IF(  (IF(Formulário!$H27="EM ACOLHIMENTO", (SUM((EOMONTH(Formulário!$J$8,0))-1)),Formulário!$H27))  &gt;  (SUM((EDATE(Formulário!$G27,9))-1)), "Acolhido há 9 meses", (IFERROR(  (IF( (IF(Formulário!$H27="EM ACOLHIMENTO", (MONTH((EOMONTH(Formulário!$J$8,0)))), (MONTH(Formulário!$H27)))) &lt;&gt; (MONTH(Formulário!$G27)), (IF(Formulário!$H27="EM ACOLHIMENTO", (SUM((DAY(EOMONTH(Formulário!$J$8,0))))),(SUM((DAY(Formulário!$H27)))))), (SUM((IF(Formulário!$H27="EM ACOLHIMENTO",(DAY((EOMONTH(Formulário!$J$8,0)))), (DAY(Formulário!$H27))))+1-(DAY(Formulário!$G27)))))), "Data Inválida")))))))))))))))))),"DATA FINAL INVÁLIDA")</f>
        <v/>
      </c>
      <c r="K27" s="29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customFormat="false" ht="12.75" hidden="false" customHeight="true" outlineLevel="0" collapsed="false">
      <c r="A28" s="22"/>
      <c r="B28" s="23"/>
      <c r="C28" s="24"/>
      <c r="D28" s="25"/>
      <c r="E28" s="25"/>
      <c r="F28" s="25"/>
      <c r="G28" s="26"/>
      <c r="H28" s="26"/>
      <c r="I28" s="13"/>
      <c r="J28" s="28" t="str">
        <f aca="false">IFERROR((IF(Formulário!$G28="","", (IF(Formulário!$H28="","", (IF(Formulário!$J$8=Dados!$L$2, "Favor selecionar o mês de ref.", (IF((YEAR(Formulário!$J$8))  &lt;&gt;  (IF(Formulário!$H28="EM ACOLHIMENTO", (YEAR((EOMONTH(Formulário!$J$8,0)))), (YEAR(Formulário!$H28)))), "ANO DIVERGE DA REFERÊNCIA", (IF((IF(Formulário!$H28="EM ACOLHIMENTO",(EOMONTH(Formulário!$J$8,0)),Formulário!$H28))&lt;Formulário!$G28,"SAÍDA PRECEDE A ENTRADA", (IF(Formulário!$H28&lt;Formulário!$G28,"SAÍDA PRECEDE A ENTRADA", (IF((MONTH(Formulário!$J$8))  &lt;&gt;  (IF(Formulário!$H28="EM ACOLHIMENTO", (MONTH(EOMONTH(Formulário!$J$8,0))),(MONTH(Formulário!$H28)))), "MÊS DIVERGE DA REFERÊNCIA", (IF(  (IF(Formulário!$H28="EM ACOLHIMENTO", (SUM((EOMONTH(Formulário!$J$8,0))-1)),Formulário!$H28))  &gt;  (SUM((EDATE(Formulário!$G28,9))-1)), "Acolhido há 9 meses", (IFERROR(  (IF( (IF(Formulário!$H28="EM ACOLHIMENTO", (MONTH((EOMONTH(Formulário!$J$8,0)))), (MONTH(Formulário!$H28)))) &lt;&gt; (MONTH(Formulário!$G28)), (IF(Formulário!$H28="EM ACOLHIMENTO", (SUM((DAY(EOMONTH(Formulário!$J$8,0))))),(SUM((DAY(Formulário!$H28)))))), (SUM((IF(Formulário!$H28="EM ACOLHIMENTO",(DAY((EOMONTH(Formulário!$J$8,0)))), (DAY(Formulário!$H28))))+1-(DAY(Formulário!$G28)))))), "Data Inválida")))))))))))))))))),"DATA FINAL INVÁLIDA")</f>
        <v/>
      </c>
      <c r="K28" s="29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customFormat="false" ht="12.75" hidden="false" customHeight="true" outlineLevel="0" collapsed="false">
      <c r="A29" s="22"/>
      <c r="B29" s="23"/>
      <c r="C29" s="24"/>
      <c r="D29" s="25"/>
      <c r="E29" s="25"/>
      <c r="F29" s="25"/>
      <c r="G29" s="26"/>
      <c r="H29" s="26"/>
      <c r="I29" s="13"/>
      <c r="J29" s="28" t="str">
        <f aca="false">IFERROR((IF(Formulário!$G29="","", (IF(Formulário!$H29="","", (IF(Formulário!$J$8=Dados!$L$2, "Favor selecionar o mês de ref.", (IF((YEAR(Formulário!$J$8))  &lt;&gt;  (IF(Formulário!$H29="EM ACOLHIMENTO", (YEAR((EOMONTH(Formulário!$J$8,0)))), (YEAR(Formulário!$H29)))), "ANO DIVERGE DA REFERÊNCIA", (IF((IF(Formulário!$H29="EM ACOLHIMENTO",(EOMONTH(Formulário!$J$8,0)),Formulário!$H29))&lt;Formulário!$G29,"SAÍDA PRECEDE A ENTRADA", (IF(Formulário!$H29&lt;Formulário!$G29,"SAÍDA PRECEDE A ENTRADA", (IF((MONTH(Formulário!$J$8))  &lt;&gt;  (IF(Formulário!$H29="EM ACOLHIMENTO", (MONTH(EOMONTH(Formulário!$J$8,0))),(MONTH(Formulário!$H29)))), "MÊS DIVERGE DA REFERÊNCIA", (IF(  (IF(Formulário!$H29="EM ACOLHIMENTO", (SUM((EOMONTH(Formulário!$J$8,0))-1)),Formulário!$H29))  &gt;  (SUM((EDATE(Formulário!$G29,9))-1)), "Acolhido há 9 meses", (IFERROR(  (IF( (IF(Formulário!$H29="EM ACOLHIMENTO", (MONTH((EOMONTH(Formulário!$J$8,0)))), (MONTH(Formulário!$H29)))) &lt;&gt; (MONTH(Formulário!$G29)), (IF(Formulário!$H29="EM ACOLHIMENTO", (SUM((DAY(EOMONTH(Formulário!$J$8,0))))),(SUM((DAY(Formulário!$H29)))))), (SUM((IF(Formulário!$H29="EM ACOLHIMENTO",(DAY((EOMONTH(Formulário!$J$8,0)))), (DAY(Formulário!$H29))))+1-(DAY(Formulário!$G29)))))), "Data Inválida")))))))))))))))))),"DATA FINAL INVÁLIDA")</f>
        <v/>
      </c>
      <c r="K29" s="29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customFormat="false" ht="12.75" hidden="false" customHeight="true" outlineLevel="0" collapsed="false">
      <c r="A30" s="22"/>
      <c r="B30" s="23"/>
      <c r="C30" s="24"/>
      <c r="D30" s="25"/>
      <c r="E30" s="25"/>
      <c r="F30" s="25"/>
      <c r="G30" s="26"/>
      <c r="H30" s="26"/>
      <c r="I30" s="13"/>
      <c r="J30" s="28" t="str">
        <f aca="false">IFERROR((IF(Formulário!$G30="","", (IF(Formulário!$H30="","", (IF(Formulário!$J$8=Dados!$L$2, "Favor selecionar o mês de ref.", (IF((YEAR(Formulário!$J$8))  &lt;&gt;  (IF(Formulário!$H30="EM ACOLHIMENTO", (YEAR((EOMONTH(Formulário!$J$8,0)))), (YEAR(Formulário!$H30)))), "ANO DIVERGE DA REFERÊNCIA", (IF((IF(Formulário!$H30="EM ACOLHIMENTO",(EOMONTH(Formulário!$J$8,0)),Formulário!$H30))&lt;Formulário!$G30,"SAÍDA PRECEDE A ENTRADA", (IF(Formulário!$H30&lt;Formulário!$G30,"SAÍDA PRECEDE A ENTRADA", (IF((MONTH(Formulário!$J$8))  &lt;&gt;  (IF(Formulário!$H30="EM ACOLHIMENTO", (MONTH(EOMONTH(Formulário!$J$8,0))),(MONTH(Formulário!$H30)))), "MÊS DIVERGE DA REFERÊNCIA", (IF(  (IF(Formulário!$H30="EM ACOLHIMENTO", (SUM((EOMONTH(Formulário!$J$8,0))-1)),Formulário!$H30))  &gt;  (SUM((EDATE(Formulário!$G30,9))-1)), "Acolhido há 9 meses", (IFERROR(  (IF( (IF(Formulário!$H30="EM ACOLHIMENTO", (MONTH((EOMONTH(Formulário!$J$8,0)))), (MONTH(Formulário!$H30)))) &lt;&gt; (MONTH(Formulário!$G30)), (IF(Formulário!$H30="EM ACOLHIMENTO", (SUM((DAY(EOMONTH(Formulário!$J$8,0))))),(SUM((DAY(Formulário!$H30)))))), (SUM((IF(Formulário!$H30="EM ACOLHIMENTO",(DAY((EOMONTH(Formulário!$J$8,0)))), (DAY(Formulário!$H30))))+1-(DAY(Formulário!$G30)))))), "Data Inválida")))))))))))))))))),"DATA FINAL INVÁLIDA")</f>
        <v/>
      </c>
      <c r="K30" s="29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customFormat="false" ht="12.75" hidden="false" customHeight="true" outlineLevel="0" collapsed="false">
      <c r="A31" s="22"/>
      <c r="B31" s="23"/>
      <c r="C31" s="24"/>
      <c r="D31" s="25"/>
      <c r="E31" s="25"/>
      <c r="F31" s="25"/>
      <c r="G31" s="26"/>
      <c r="H31" s="26"/>
      <c r="I31" s="13"/>
      <c r="J31" s="28" t="str">
        <f aca="false">IFERROR((IF(Formulário!$G31="","", (IF(Formulário!$H31="","", (IF(Formulário!$J$8=Dados!$L$2, "Favor selecionar o mês de ref.", (IF((YEAR(Formulário!$J$8))  &lt;&gt;  (IF(Formulário!$H31="EM ACOLHIMENTO", (YEAR((EOMONTH(Formulário!$J$8,0)))), (YEAR(Formulário!$H31)))), "ANO DIVERGE DA REFERÊNCIA", (IF((IF(Formulário!$H31="EM ACOLHIMENTO",(EOMONTH(Formulário!$J$8,0)),Formulário!$H31))&lt;Formulário!$G31,"SAÍDA PRECEDE A ENTRADA", (IF(Formulário!$H31&lt;Formulário!$G31,"SAÍDA PRECEDE A ENTRADA", (IF((MONTH(Formulário!$J$8))  &lt;&gt;  (IF(Formulário!$H31="EM ACOLHIMENTO", (MONTH(EOMONTH(Formulário!$J$8,0))),(MONTH(Formulário!$H31)))), "MÊS DIVERGE DA REFERÊNCIA", (IF(  (IF(Formulário!$H31="EM ACOLHIMENTO", (SUM((EOMONTH(Formulário!$J$8,0))-1)),Formulário!$H31))  &gt;  (SUM((EDATE(Formulário!$G31,9))-1)), "Acolhido há 9 meses", (IFERROR(  (IF( (IF(Formulário!$H31="EM ACOLHIMENTO", (MONTH((EOMONTH(Formulário!$J$8,0)))), (MONTH(Formulário!$H31)))) &lt;&gt; (MONTH(Formulário!$G31)), (IF(Formulário!$H31="EM ACOLHIMENTO", (SUM((DAY(EOMONTH(Formulário!$J$8,0))))),(SUM((DAY(Formulário!$H31)))))), (SUM((IF(Formulário!$H31="EM ACOLHIMENTO",(DAY((EOMONTH(Formulário!$J$8,0)))), (DAY(Formulário!$H31))))+1-(DAY(Formulário!$G31)))))), "Data Inválida")))))))))))))))))),"DATA FINAL INVÁLIDA")</f>
        <v/>
      </c>
      <c r="K31" s="29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customFormat="false" ht="12.75" hidden="false" customHeight="true" outlineLevel="0" collapsed="false">
      <c r="A32" s="22"/>
      <c r="B32" s="23"/>
      <c r="C32" s="24"/>
      <c r="D32" s="25"/>
      <c r="E32" s="25"/>
      <c r="F32" s="25"/>
      <c r="G32" s="26"/>
      <c r="H32" s="26"/>
      <c r="I32" s="13"/>
      <c r="J32" s="28" t="str">
        <f aca="false">IFERROR((IF(Formulário!$G32="","", (IF(Formulário!$H32="","", (IF(Formulário!$J$8=Dados!$L$2, "Favor selecionar o mês de ref.", (IF((YEAR(Formulário!$J$8))  &lt;&gt;  (IF(Formulário!$H32="EM ACOLHIMENTO", (YEAR((EOMONTH(Formulário!$J$8,0)))), (YEAR(Formulário!$H32)))), "ANO DIVERGE DA REFERÊNCIA", (IF((IF(Formulário!$H32="EM ACOLHIMENTO",(EOMONTH(Formulário!$J$8,0)),Formulário!$H32))&lt;Formulário!$G32,"SAÍDA PRECEDE A ENTRADA", (IF(Formulário!$H32&lt;Formulário!$G32,"SAÍDA PRECEDE A ENTRADA", (IF((MONTH(Formulário!$J$8))  &lt;&gt;  (IF(Formulário!$H32="EM ACOLHIMENTO", (MONTH(EOMONTH(Formulário!$J$8,0))),(MONTH(Formulário!$H32)))), "MÊS DIVERGE DA REFERÊNCIA", (IF(  (IF(Formulário!$H32="EM ACOLHIMENTO", (SUM((EOMONTH(Formulário!$J$8,0))-1)),Formulário!$H32))  &gt;  (SUM((EDATE(Formulário!$G32,9))-1)), "Acolhido há 9 meses", (IFERROR(  (IF( (IF(Formulário!$H32="EM ACOLHIMENTO", (MONTH((EOMONTH(Formulário!$J$8,0)))), (MONTH(Formulário!$H32)))) &lt;&gt; (MONTH(Formulário!$G32)), (IF(Formulário!$H32="EM ACOLHIMENTO", (SUM((DAY(EOMONTH(Formulário!$J$8,0))))),(SUM((DAY(Formulário!$H32)))))), (SUM((IF(Formulário!$H32="EM ACOLHIMENTO",(DAY((EOMONTH(Formulário!$J$8,0)))), (DAY(Formulário!$H32))))+1-(DAY(Formulário!$G32)))))), "Data Inválida")))))))))))))))))),"DATA FINAL INVÁLIDA")</f>
        <v/>
      </c>
      <c r="K32" s="29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customFormat="false" ht="12.75" hidden="false" customHeight="true" outlineLevel="0" collapsed="false">
      <c r="A33" s="30" t="str">
        <f aca="false">IF(J33&lt;=VLOOKUP($J$8,Dados!L2:M13,2,0)*10,"TOTAL DE DIÁRIAS","")</f>
        <v/>
      </c>
      <c r="B33" s="30"/>
      <c r="C33" s="30"/>
      <c r="D33" s="30"/>
      <c r="E33" s="30"/>
      <c r="F33" s="30"/>
      <c r="G33" s="30"/>
      <c r="H33" s="30"/>
      <c r="I33" s="30"/>
      <c r="J33" s="31" t="str">
        <f aca="false">IFERROR((IF((SUM(J13:J32)) &gt; (SUM((DAY(EOMONTH($J$8,0)))*10)), "ULTRAPASSA LIMITE DE ACOLHIDOS", (SUM(J13:J32)))),"0")</f>
        <v>0</v>
      </c>
      <c r="K33" s="32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customFormat="false" ht="12.75" hidden="false" customHeight="true" outlineLevel="0" collapsed="false">
      <c r="A34" s="33" t="s">
        <v>25</v>
      </c>
      <c r="B34" s="5"/>
      <c r="C34" s="5"/>
      <c r="D34" s="5"/>
      <c r="E34" s="1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customFormat="false" ht="12.75" hidden="false" customHeight="true" outlineLevel="0" collapsed="false">
      <c r="A35" s="34" t="s">
        <v>26</v>
      </c>
      <c r="B35" s="5"/>
      <c r="C35" s="5"/>
      <c r="D35" s="5"/>
      <c r="E35" s="1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customFormat="false" ht="12.75" hidden="false" customHeight="true" outlineLevel="0" collapsed="false">
      <c r="A36" s="5"/>
      <c r="B36" s="5"/>
      <c r="C36" s="5"/>
      <c r="D36" s="5"/>
      <c r="E36" s="14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customFormat="false" ht="12.75" hidden="false" customHeight="true" outlineLevel="0" collapsed="false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customFormat="false" ht="12.75" hidden="false" customHeight="true" outlineLevel="0" collapsed="false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customFormat="false" ht="12.75" hidden="false" customHeight="true" outlineLevel="0" collapsed="false">
      <c r="A39" s="14" t="s">
        <v>27</v>
      </c>
      <c r="B39" s="5"/>
      <c r="C39" s="14" t="s">
        <v>27</v>
      </c>
      <c r="D39" s="14"/>
      <c r="E39" s="14"/>
      <c r="F39" s="14" t="s">
        <v>27</v>
      </c>
      <c r="G39" s="14"/>
      <c r="H39" s="14" t="s">
        <v>27</v>
      </c>
      <c r="I39" s="3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customFormat="false" ht="12.75" hidden="false" customHeight="true" outlineLevel="0" collapsed="false">
      <c r="A40" s="36" t="s">
        <v>28</v>
      </c>
      <c r="B40" s="5"/>
      <c r="C40" s="36" t="s">
        <v>28</v>
      </c>
      <c r="D40" s="5"/>
      <c r="E40" s="37"/>
      <c r="F40" s="36" t="s">
        <v>28</v>
      </c>
      <c r="G40" s="5"/>
      <c r="H40" s="36" t="s">
        <v>28</v>
      </c>
      <c r="I40" s="14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customFormat="false" ht="12.75" hidden="false" customHeight="true" outlineLevel="0" collapsed="false">
      <c r="A41" s="36" t="s">
        <v>29</v>
      </c>
      <c r="B41" s="5"/>
      <c r="C41" s="36" t="s">
        <v>29</v>
      </c>
      <c r="D41" s="5"/>
      <c r="E41" s="37"/>
      <c r="F41" s="36" t="s">
        <v>30</v>
      </c>
      <c r="G41" s="5"/>
      <c r="H41" s="36" t="s">
        <v>30</v>
      </c>
      <c r="I41" s="1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customFormat="false" ht="12.75" hidden="false" customHeight="true" outlineLevel="0" collapsed="false">
      <c r="A42" s="34" t="s">
        <v>31</v>
      </c>
      <c r="B42" s="5"/>
      <c r="C42" s="34" t="s">
        <v>32</v>
      </c>
      <c r="D42" s="5"/>
      <c r="E42" s="36"/>
      <c r="F42" s="34" t="s">
        <v>33</v>
      </c>
      <c r="G42" s="5"/>
      <c r="H42" s="34" t="s">
        <v>34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customFormat="false" ht="12.75" hidden="false" customHeight="true" outlineLevel="0" collapsed="false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customFormat="false" ht="12.75" hidden="false" customHeight="true" outlineLevel="0" collapsed="false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customFormat="false" ht="12.75" hidden="false" customHeight="true" outlineLevel="0" collapsed="false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customFormat="false" ht="12.75" hidden="false" customHeight="true" outlineLevel="0" collapsed="false">
      <c r="A46" s="5"/>
      <c r="B46" s="5"/>
      <c r="C46" s="5"/>
      <c r="D46" s="5"/>
      <c r="E46" s="5"/>
      <c r="F46" s="5"/>
      <c r="G46" s="5"/>
      <c r="H46" s="5"/>
      <c r="I46" s="5"/>
      <c r="J46" s="0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customFormat="false" ht="12.75" hidden="false" customHeight="true" outlineLevel="0" collapsed="false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customFormat="false" ht="12.75" hidden="false" customHeight="true" outlineLevel="0" collapsed="false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customFormat="false" ht="12.75" hidden="false" customHeight="true" outlineLevel="0" collapsed="false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customFormat="false" ht="12.75" hidden="false" customHeight="true" outlineLevel="0" collapsed="false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customFormat="false" ht="12.75" hidden="false" customHeight="true" outlineLevel="0" collapsed="false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customFormat="false" ht="12.75" hidden="false" customHeight="true" outlineLevel="0" collapsed="false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customFormat="false" ht="12.75" hidden="false" customHeight="true" outlineLevel="0" collapsed="false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customFormat="false" ht="12.75" hidden="false" customHeight="true" outlineLevel="0" collapsed="false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customFormat="false" ht="12.75" hidden="false" customHeight="true" outlineLevel="0" collapsed="false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customFormat="false" ht="12.75" hidden="false" customHeight="true" outlineLevel="0" collapsed="false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customFormat="false" ht="12.75" hidden="false" customHeight="true" outlineLevel="0" collapsed="false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customFormat="false" ht="12.75" hidden="false" customHeight="true" outlineLevel="0" collapsed="false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customFormat="false" ht="12.75" hidden="false" customHeight="true" outlineLevel="0" collapsed="false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customFormat="false" ht="12.75" hidden="false" customHeight="true" outlineLevel="0" collapsed="false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customFormat="false" ht="12.75" hidden="false" customHeight="true" outlineLevel="0" collapsed="false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customFormat="false" ht="12.75" hidden="false" customHeight="true" outlineLevel="0" collapsed="false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customFormat="false" ht="12.75" hidden="false" customHeight="true" outlineLevel="0" collapsed="false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customFormat="false" ht="12.75" hidden="false" customHeight="true" outlineLevel="0" collapsed="false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customFormat="false" ht="12.75" hidden="false" customHeight="true" outlineLevel="0" collapsed="false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customFormat="false" ht="12.75" hidden="false" customHeight="true" outlineLevel="0" collapsed="false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customFormat="false" ht="12.75" hidden="false" customHeight="true" outlineLevel="0" collapsed="false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customFormat="false" ht="12.75" hidden="false" customHeight="true" outlineLevel="0" collapsed="false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customFormat="false" ht="12.75" hidden="false" customHeight="true" outlineLevel="0" collapsed="false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customFormat="false" ht="12.75" hidden="false" customHeight="true" outlineLevel="0" collapsed="false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customFormat="false" ht="12.75" hidden="false" customHeight="true" outlineLevel="0" collapsed="false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customFormat="false" ht="12.75" hidden="false" customHeight="true" outlineLevel="0" collapsed="false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customFormat="false" ht="12.75" hidden="false" customHeight="true" outlineLevel="0" collapsed="false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customFormat="false" ht="12.75" hidden="false" customHeight="true" outlineLevel="0" collapsed="false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customFormat="false" ht="12.75" hidden="false" customHeight="true" outlineLevel="0" collapsed="false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customFormat="false" ht="12.75" hidden="false" customHeight="true" outlineLevel="0" collapsed="false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customFormat="false" ht="12.75" hidden="false" customHeight="true" outlineLevel="0" collapsed="false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customFormat="false" ht="12.75" hidden="false" customHeight="true" outlineLevel="0" collapsed="false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customFormat="false" ht="12.75" hidden="false" customHeight="true" outlineLevel="0" collapsed="false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customFormat="false" ht="12.75" hidden="false" customHeight="true" outlineLevel="0" collapsed="false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customFormat="false" ht="12.75" hidden="false" customHeight="true" outlineLevel="0" collapsed="false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customFormat="false" ht="12.75" hidden="false" customHeight="true" outlineLevel="0" collapsed="false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customFormat="false" ht="12.75" hidden="false" customHeight="true" outlineLevel="0" collapsed="false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customFormat="false" ht="12.75" hidden="false" customHeight="true" outlineLevel="0" collapsed="false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customFormat="false" ht="12.75" hidden="false" customHeight="true" outlineLevel="0" collapsed="false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customFormat="false" ht="12.75" hidden="false" customHeight="true" outlineLevel="0" collapsed="false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customFormat="false" ht="12.75" hidden="false" customHeight="true" outlineLevel="0" collapsed="false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customFormat="false" ht="12.75" hidden="false" customHeight="true" outlineLevel="0" collapsed="false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customFormat="false" ht="12.75" hidden="false" customHeight="true" outlineLevel="0" collapsed="false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customFormat="false" ht="12.75" hidden="false" customHeight="true" outlineLevel="0" collapsed="false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customFormat="false" ht="12.75" hidden="false" customHeight="true" outlineLevel="0" collapsed="false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customFormat="false" ht="12.75" hidden="false" customHeight="true" outlineLevel="0" collapsed="false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customFormat="false" ht="12.75" hidden="false" customHeight="true" outlineLevel="0" collapsed="false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customFormat="false" ht="12.75" hidden="false" customHeight="true" outlineLevel="0" collapsed="false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customFormat="false" ht="12.75" hidden="false" customHeight="true" outlineLevel="0" collapsed="false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customFormat="false" ht="12.75" hidden="false" customHeight="true" outlineLevel="0" collapsed="false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customFormat="false" ht="12.75" hidden="false" customHeight="true" outlineLevel="0" collapsed="false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customFormat="false" ht="12.75" hidden="false" customHeight="true" outlineLevel="0" collapsed="false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customFormat="false" ht="12.75" hidden="false" customHeight="true" outlineLevel="0" collapsed="false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customFormat="false" ht="12.75" hidden="false" customHeight="true" outlineLevel="0" collapsed="false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customFormat="false" ht="12.75" hidden="false" customHeight="true" outlineLevel="0" collapsed="false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customFormat="false" ht="12.75" hidden="false" customHeight="true" outlineLevel="0" collapsed="false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customFormat="false" ht="12.75" hidden="false" customHeight="true" outlineLevel="0" collapsed="false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customFormat="false" ht="12.75" hidden="false" customHeight="true" outlineLevel="0" collapsed="false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customFormat="false" ht="12.75" hidden="false" customHeight="true" outlineLevel="0" collapsed="false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customFormat="false" ht="12.75" hidden="false" customHeight="true" outlineLevel="0" collapsed="false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customFormat="false" ht="12.75" hidden="false" customHeight="true" outlineLevel="0" collapsed="false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customFormat="false" ht="12.75" hidden="false" customHeight="true" outlineLevel="0" collapsed="false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customFormat="false" ht="12.75" hidden="false" customHeight="true" outlineLevel="0" collapsed="false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customFormat="false" ht="12.75" hidden="false" customHeight="true" outlineLevel="0" collapsed="false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customFormat="false" ht="12.75" hidden="false" customHeight="true" outlineLevel="0" collapsed="false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customFormat="false" ht="12.75" hidden="false" customHeight="true" outlineLevel="0" collapsed="false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customFormat="false" ht="12.75" hidden="false" customHeight="true" outlineLevel="0" collapsed="false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customFormat="false" ht="12.75" hidden="false" customHeight="true" outlineLevel="0" collapsed="false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customFormat="false" ht="12.75" hidden="false" customHeight="true" outlineLevel="0" collapsed="false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customFormat="false" ht="12.75" hidden="false" customHeight="true" outlineLevel="0" collapsed="false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customFormat="false" ht="12.75" hidden="false" customHeight="true" outlineLevel="0" collapsed="false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customFormat="false" ht="12.75" hidden="false" customHeight="true" outlineLevel="0" collapsed="false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customFormat="false" ht="12.75" hidden="false" customHeight="true" outlineLevel="0" collapsed="false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customFormat="false" ht="12.75" hidden="false" customHeight="true" outlineLevel="0" collapsed="false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customFormat="false" ht="12.75" hidden="false" customHeight="true" outlineLevel="0" collapsed="false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customFormat="false" ht="12.75" hidden="false" customHeight="true" outlineLevel="0" collapsed="false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customFormat="false" ht="12.75" hidden="false" customHeight="true" outlineLevel="0" collapsed="false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customFormat="false" ht="12.75" hidden="false" customHeight="true" outlineLevel="0" collapsed="false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customFormat="false" ht="12.75" hidden="false" customHeight="true" outlineLevel="0" collapsed="false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customFormat="false" ht="12.75" hidden="false" customHeight="true" outlineLevel="0" collapsed="false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customFormat="false" ht="12.75" hidden="false" customHeight="true" outlineLevel="0" collapsed="false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customFormat="false" ht="12.75" hidden="false" customHeight="true" outlineLevel="0" collapsed="false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customFormat="false" ht="12.75" hidden="false" customHeight="true" outlineLevel="0" collapsed="false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customFormat="false" ht="12.75" hidden="false" customHeight="true" outlineLevel="0" collapsed="false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customFormat="false" ht="12.75" hidden="false" customHeight="true" outlineLevel="0" collapsed="false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customFormat="false" ht="12.75" hidden="false" customHeight="true" outlineLevel="0" collapsed="false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customFormat="false" ht="12.75" hidden="false" customHeight="true" outlineLevel="0" collapsed="false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customFormat="false" ht="12.75" hidden="false" customHeight="true" outlineLevel="0" collapsed="false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customFormat="false" ht="12.75" hidden="false" customHeight="true" outlineLevel="0" collapsed="false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customFormat="false" ht="12.75" hidden="false" customHeight="true" outlineLevel="0" collapsed="false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customFormat="false" ht="12.75" hidden="false" customHeight="true" outlineLevel="0" collapsed="false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customFormat="false" ht="12.75" hidden="false" customHeight="true" outlineLevel="0" collapsed="false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customFormat="false" ht="12.75" hidden="false" customHeight="true" outlineLevel="0" collapsed="false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customFormat="false" ht="12.75" hidden="false" customHeight="true" outlineLevel="0" collapsed="false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customFormat="false" ht="12.75" hidden="false" customHeight="true" outlineLevel="0" collapsed="false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customFormat="false" ht="12.75" hidden="false" customHeight="true" outlineLevel="0" collapsed="false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customFormat="false" ht="12.75" hidden="false" customHeight="true" outlineLevel="0" collapsed="false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customFormat="false" ht="12.75" hidden="false" customHeight="true" outlineLevel="0" collapsed="false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customFormat="false" ht="12.75" hidden="false" customHeight="true" outlineLevel="0" collapsed="false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customFormat="false" ht="12.75" hidden="false" customHeight="true" outlineLevel="0" collapsed="false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customFormat="false" ht="12.75" hidden="false" customHeight="true" outlineLevel="0" collapsed="false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customFormat="false" ht="12.75" hidden="false" customHeight="true" outlineLevel="0" collapsed="false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customFormat="false" ht="12.75" hidden="false" customHeight="true" outlineLevel="0" collapsed="false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customFormat="false" ht="12.75" hidden="false" customHeight="true" outlineLevel="0" collapsed="false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customFormat="false" ht="12.75" hidden="false" customHeight="true" outlineLevel="0" collapsed="false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customFormat="false" ht="12.75" hidden="false" customHeight="true" outlineLevel="0" collapsed="false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customFormat="false" ht="12.75" hidden="false" customHeight="true" outlineLevel="0" collapsed="false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customFormat="false" ht="12.75" hidden="false" customHeight="true" outlineLevel="0" collapsed="false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customFormat="false" ht="12.75" hidden="false" customHeight="true" outlineLevel="0" collapsed="false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customFormat="false" ht="12.75" hidden="false" customHeight="true" outlineLevel="0" collapsed="false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customFormat="false" ht="12.75" hidden="false" customHeight="true" outlineLevel="0" collapsed="false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customFormat="false" ht="12.75" hidden="false" customHeight="true" outlineLevel="0" collapsed="false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customFormat="false" ht="12.75" hidden="false" customHeight="true" outlineLevel="0" collapsed="false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customFormat="false" ht="12.75" hidden="false" customHeight="true" outlineLevel="0" collapsed="false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customFormat="false" ht="12.75" hidden="false" customHeight="true" outlineLevel="0" collapsed="false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customFormat="false" ht="12.75" hidden="false" customHeight="true" outlineLevel="0" collapsed="false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customFormat="false" ht="12.75" hidden="false" customHeight="true" outlineLevel="0" collapsed="false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customFormat="false" ht="12.75" hidden="false" customHeight="true" outlineLevel="0" collapsed="false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customFormat="false" ht="12.75" hidden="false" customHeight="true" outlineLevel="0" collapsed="false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customFormat="false" ht="12.75" hidden="false" customHeight="true" outlineLevel="0" collapsed="false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customFormat="false" ht="12.75" hidden="false" customHeight="true" outlineLevel="0" collapsed="false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customFormat="false" ht="12.75" hidden="false" customHeight="true" outlineLevel="0" collapsed="false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customFormat="false" ht="12.75" hidden="false" customHeight="true" outlineLevel="0" collapsed="false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customFormat="false" ht="12.75" hidden="false" customHeight="true" outlineLevel="0" collapsed="false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customFormat="false" ht="12.75" hidden="false" customHeight="true" outlineLevel="0" collapsed="false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customFormat="false" ht="12.75" hidden="false" customHeight="true" outlineLevel="0" collapsed="false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customFormat="false" ht="12.75" hidden="false" customHeight="true" outlineLevel="0" collapsed="false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customFormat="false" ht="12.75" hidden="false" customHeight="true" outlineLevel="0" collapsed="false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customFormat="false" ht="12.75" hidden="false" customHeight="true" outlineLevel="0" collapsed="false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customFormat="false" ht="12.75" hidden="false" customHeight="true" outlineLevel="0" collapsed="false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customFormat="false" ht="12.75" hidden="false" customHeight="true" outlineLevel="0" collapsed="false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customFormat="false" ht="12.75" hidden="false" customHeight="true" outlineLevel="0" collapsed="false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customFormat="false" ht="12.75" hidden="false" customHeight="true" outlineLevel="0" collapsed="false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customFormat="false" ht="12.75" hidden="false" customHeight="true" outlineLevel="0" collapsed="false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customFormat="false" ht="12.75" hidden="false" customHeight="true" outlineLevel="0" collapsed="false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customFormat="false" ht="12.75" hidden="false" customHeight="true" outlineLevel="0" collapsed="false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customFormat="false" ht="12.75" hidden="false" customHeight="true" outlineLevel="0" collapsed="false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customFormat="false" ht="12.75" hidden="false" customHeight="true" outlineLevel="0" collapsed="false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customFormat="false" ht="12.75" hidden="false" customHeight="true" outlineLevel="0" collapsed="false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customFormat="false" ht="12.75" hidden="false" customHeight="true" outlineLevel="0" collapsed="false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customFormat="false" ht="12.75" hidden="false" customHeight="true" outlineLevel="0" collapsed="false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customFormat="false" ht="12.75" hidden="false" customHeight="true" outlineLevel="0" collapsed="false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customFormat="false" ht="12.75" hidden="false" customHeight="true" outlineLevel="0" collapsed="false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customFormat="false" ht="12.75" hidden="false" customHeight="true" outlineLevel="0" collapsed="false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customFormat="false" ht="12.75" hidden="false" customHeight="true" outlineLevel="0" collapsed="false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customFormat="false" ht="12.75" hidden="false" customHeight="true" outlineLevel="0" collapsed="false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customFormat="false" ht="12.75" hidden="false" customHeight="true" outlineLevel="0" collapsed="false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customFormat="false" ht="12.75" hidden="false" customHeight="true" outlineLevel="0" collapsed="false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customFormat="false" ht="12.75" hidden="false" customHeight="true" outlineLevel="0" collapsed="false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customFormat="false" ht="12.75" hidden="false" customHeight="true" outlineLevel="0" collapsed="false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customFormat="false" ht="12.75" hidden="false" customHeight="true" outlineLevel="0" collapsed="false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customFormat="false" ht="12.75" hidden="false" customHeight="true" outlineLevel="0" collapsed="false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customFormat="false" ht="12.75" hidden="false" customHeight="true" outlineLevel="0" collapsed="false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customFormat="false" ht="12.75" hidden="false" customHeight="true" outlineLevel="0" collapsed="false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customFormat="false" ht="12.75" hidden="false" customHeight="true" outlineLevel="0" collapsed="false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customFormat="false" ht="12.75" hidden="false" customHeight="true" outlineLevel="0" collapsed="false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customFormat="false" ht="12.75" hidden="false" customHeight="true" outlineLevel="0" collapsed="false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customFormat="false" ht="12.75" hidden="false" customHeight="true" outlineLevel="0" collapsed="false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customFormat="false" ht="12.75" hidden="false" customHeight="true" outlineLevel="0" collapsed="false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customFormat="false" ht="12.75" hidden="false" customHeight="true" outlineLevel="0" collapsed="false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customFormat="false" ht="12.75" hidden="false" customHeight="true" outlineLevel="0" collapsed="false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customFormat="false" ht="12.75" hidden="false" customHeight="true" outlineLevel="0" collapsed="false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customFormat="false" ht="12.75" hidden="false" customHeight="true" outlineLevel="0" collapsed="false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customFormat="false" ht="12.75" hidden="false" customHeight="true" outlineLevel="0" collapsed="false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customFormat="false" ht="12.75" hidden="false" customHeight="true" outlineLevel="0" collapsed="false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customFormat="false" ht="12.75" hidden="false" customHeight="true" outlineLevel="0" collapsed="false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customFormat="false" ht="12.75" hidden="false" customHeight="true" outlineLevel="0" collapsed="false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customFormat="false" ht="12.75" hidden="false" customHeight="true" outlineLevel="0" collapsed="false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customFormat="false" ht="12.75" hidden="false" customHeight="true" outlineLevel="0" collapsed="false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customFormat="false" ht="12.75" hidden="false" customHeight="true" outlineLevel="0" collapsed="false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customFormat="false" ht="12.75" hidden="false" customHeight="true" outlineLevel="0" collapsed="false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customFormat="false" ht="12.75" hidden="false" customHeight="true" outlineLevel="0" collapsed="false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customFormat="false" ht="12.75" hidden="false" customHeight="true" outlineLevel="0" collapsed="false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customFormat="false" ht="12.75" hidden="false" customHeight="true" outlineLevel="0" collapsed="false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customFormat="false" ht="12.75" hidden="false" customHeight="true" outlineLevel="0" collapsed="false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customFormat="false" ht="12.75" hidden="false" customHeight="true" outlineLevel="0" collapsed="false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customFormat="false" ht="12.75" hidden="false" customHeight="true" outlineLevel="0" collapsed="false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customFormat="false" ht="12.75" hidden="false" customHeight="true" outlineLevel="0" collapsed="false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customFormat="false" ht="12.75" hidden="false" customHeight="true" outlineLevel="0" collapsed="false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customFormat="false" ht="12.75" hidden="false" customHeight="true" outlineLevel="0" collapsed="false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customFormat="false" ht="12.75" hidden="false" customHeight="true" outlineLevel="0" collapsed="false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customFormat="false" ht="12.75" hidden="false" customHeight="true" outlineLevel="0" collapsed="false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customFormat="false" ht="12.75" hidden="false" customHeight="true" outlineLevel="0" collapsed="false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customFormat="false" ht="12.75" hidden="false" customHeight="true" outlineLevel="0" collapsed="false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customFormat="false" ht="12.75" hidden="false" customHeight="true" outlineLevel="0" collapsed="false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customFormat="false" ht="12.75" hidden="false" customHeight="true" outlineLevel="0" collapsed="false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customFormat="false" ht="12.75" hidden="false" customHeight="true" outlineLevel="0" collapsed="false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customFormat="false" ht="12.75" hidden="false" customHeight="true" outlineLevel="0" collapsed="false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customFormat="false" ht="12.75" hidden="false" customHeight="true" outlineLevel="0" collapsed="false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customFormat="false" ht="12.75" hidden="false" customHeight="true" outlineLevel="0" collapsed="false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customFormat="false" ht="12.75" hidden="false" customHeight="true" outlineLevel="0" collapsed="false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customFormat="false" ht="12.75" hidden="false" customHeight="true" outlineLevel="0" collapsed="false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customFormat="false" ht="12.75" hidden="false" customHeight="true" outlineLevel="0" collapsed="false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customFormat="false" ht="12.75" hidden="false" customHeight="true" outlineLevel="0" collapsed="false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customFormat="false" ht="12.75" hidden="false" customHeight="true" outlineLevel="0" collapsed="false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customFormat="false" ht="12.75" hidden="false" customHeight="true" outlineLevel="0" collapsed="false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customFormat="false" ht="15.75" hidden="false" customHeight="true" outlineLevel="0" collapsed="false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customFormat="false" ht="15.75" hidden="false" customHeight="true" outlineLevel="0" collapsed="false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customFormat="false" ht="15.75" hidden="false" customHeight="true" outlineLevel="0" collapsed="false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customFormat="false" ht="15.75" hidden="false" customHeight="true" outlineLevel="0" collapsed="false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customFormat="false" ht="15.75" hidden="false" customHeight="true" outlineLevel="0" collapsed="false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customFormat="false" ht="15.75" hidden="false" customHeight="true" outlineLevel="0" collapsed="false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customFormat="false" ht="15.75" hidden="false" customHeight="true" outlineLevel="0" collapsed="false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customFormat="false" ht="15.75" hidden="false" customHeight="true" outlineLevel="0" collapsed="false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customFormat="false" ht="15.75" hidden="false" customHeight="true" outlineLevel="0" collapsed="false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customFormat="false" ht="15.75" hidden="false" customHeight="true" outlineLevel="0" collapsed="false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customFormat="false" ht="15.75" hidden="false" customHeight="true" outlineLevel="0" collapsed="false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customFormat="false" ht="15.75" hidden="false" customHeight="true" outlineLevel="0" collapsed="false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customFormat="false" ht="15.75" hidden="false" customHeight="true" outlineLevel="0" collapsed="false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customFormat="false" ht="15.75" hidden="false" customHeight="true" outlineLevel="0" collapsed="false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customFormat="false" ht="15.75" hidden="false" customHeight="true" outlineLevel="0" collapsed="false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customFormat="false" ht="15.75" hidden="false" customHeight="true" outlineLevel="0" collapsed="false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customFormat="false" ht="15.75" hidden="false" customHeight="true" outlineLevel="0" collapsed="false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customFormat="false" ht="15.75" hidden="false" customHeight="true" outlineLevel="0" collapsed="false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customFormat="false" ht="15.75" hidden="false" customHeight="true" outlineLevel="0" collapsed="false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customFormat="false" ht="15.75" hidden="false" customHeight="true" outlineLevel="0" collapsed="false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customFormat="false" ht="15.75" hidden="false" customHeight="true" outlineLevel="0" collapsed="false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customFormat="false" ht="15.75" hidden="false" customHeight="true" outlineLevel="0" collapsed="false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customFormat="false" ht="15.75" hidden="false" customHeight="true" outlineLevel="0" collapsed="false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customFormat="false" ht="15.75" hidden="false" customHeight="true" outlineLevel="0" collapsed="false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customFormat="false" ht="15.75" hidden="false" customHeight="true" outlineLevel="0" collapsed="false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customFormat="false" ht="15.75" hidden="false" customHeight="true" outlineLevel="0" collapsed="false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customFormat="false" ht="15.75" hidden="false" customHeight="true" outlineLevel="0" collapsed="false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customFormat="false" ht="15.75" hidden="false" customHeight="true" outlineLevel="0" collapsed="false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customFormat="false" ht="15.75" hidden="false" customHeight="true" outlineLevel="0" collapsed="false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customFormat="false" ht="15.75" hidden="false" customHeight="true" outlineLevel="0" collapsed="false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customFormat="false" ht="15.75" hidden="false" customHeight="true" outlineLevel="0" collapsed="false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customFormat="false" ht="15.75" hidden="false" customHeight="true" outlineLevel="0" collapsed="false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customFormat="false" ht="15.75" hidden="false" customHeight="true" outlineLevel="0" collapsed="false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customFormat="false" ht="15.75" hidden="false" customHeight="true" outlineLevel="0" collapsed="false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customFormat="false" ht="15.75" hidden="false" customHeight="true" outlineLevel="0" collapsed="false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customFormat="false" ht="15.75" hidden="false" customHeight="true" outlineLevel="0" collapsed="false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customFormat="false" ht="15.75" hidden="false" customHeight="true" outlineLevel="0" collapsed="false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customFormat="false" ht="15.75" hidden="false" customHeight="true" outlineLevel="0" collapsed="false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customFormat="false" ht="15.75" hidden="false" customHeight="true" outlineLevel="0" collapsed="false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customFormat="false" ht="15.75" hidden="false" customHeight="true" outlineLevel="0" collapsed="false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customFormat="false" ht="15.75" hidden="false" customHeight="true" outlineLevel="0" collapsed="false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customFormat="false" ht="15.75" hidden="false" customHeight="true" outlineLevel="0" collapsed="false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customFormat="false" ht="15.75" hidden="false" customHeight="true" outlineLevel="0" collapsed="false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customFormat="false" ht="15.75" hidden="false" customHeight="true" outlineLevel="0" collapsed="false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customFormat="false" ht="15.75" hidden="false" customHeight="true" outlineLevel="0" collapsed="false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customFormat="false" ht="15.75" hidden="false" customHeight="true" outlineLevel="0" collapsed="false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customFormat="false" ht="15.75" hidden="false" customHeight="true" outlineLevel="0" collapsed="false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customFormat="false" ht="15.75" hidden="false" customHeight="true" outlineLevel="0" collapsed="false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customFormat="false" ht="15.75" hidden="false" customHeight="true" outlineLevel="0" collapsed="false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customFormat="false" ht="15.75" hidden="false" customHeight="true" outlineLevel="0" collapsed="false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customFormat="false" ht="15.75" hidden="false" customHeight="true" outlineLevel="0" collapsed="false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customFormat="false" ht="15.75" hidden="false" customHeight="true" outlineLevel="0" collapsed="false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customFormat="false" ht="15.75" hidden="false" customHeight="true" outlineLevel="0" collapsed="false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customFormat="false" ht="15.75" hidden="false" customHeight="true" outlineLevel="0" collapsed="false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customFormat="false" ht="15.75" hidden="false" customHeight="true" outlineLevel="0" collapsed="false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customFormat="false" ht="15.75" hidden="false" customHeight="true" outlineLevel="0" collapsed="false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customFormat="false" ht="15.75" hidden="false" customHeight="true" outlineLevel="0" collapsed="false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customFormat="false" ht="15.75" hidden="false" customHeight="true" outlineLevel="0" collapsed="false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customFormat="false" ht="15.75" hidden="false" customHeight="true" outlineLevel="0" collapsed="false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customFormat="false" ht="15.75" hidden="false" customHeight="true" outlineLevel="0" collapsed="false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customFormat="false" ht="15.75" hidden="false" customHeight="true" outlineLevel="0" collapsed="false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customFormat="false" ht="15.75" hidden="false" customHeight="true" outlineLevel="0" collapsed="false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customFormat="false" ht="15.75" hidden="false" customHeight="true" outlineLevel="0" collapsed="false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customFormat="false" ht="15.75" hidden="false" customHeight="true" outlineLevel="0" collapsed="false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customFormat="false" ht="15.75" hidden="false" customHeight="true" outlineLevel="0" collapsed="false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customFormat="false" ht="15.75" hidden="false" customHeight="true" outlineLevel="0" collapsed="false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customFormat="false" ht="15.75" hidden="false" customHeight="true" outlineLevel="0" collapsed="false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customFormat="false" ht="15.75" hidden="false" customHeight="true" outlineLevel="0" collapsed="false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customFormat="false" ht="15.75" hidden="false" customHeight="true" outlineLevel="0" collapsed="false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customFormat="false" ht="15.75" hidden="false" customHeight="true" outlineLevel="0" collapsed="false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customFormat="false" ht="15.75" hidden="false" customHeight="true" outlineLevel="0" collapsed="false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customFormat="false" ht="15.75" hidden="false" customHeight="true" outlineLevel="0" collapsed="false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customFormat="false" ht="15.75" hidden="false" customHeight="true" outlineLevel="0" collapsed="false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customFormat="false" ht="15.75" hidden="false" customHeight="true" outlineLevel="0" collapsed="false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customFormat="false" ht="15.75" hidden="false" customHeight="true" outlineLevel="0" collapsed="false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customFormat="false" ht="15.75" hidden="false" customHeight="true" outlineLevel="0" collapsed="false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customFormat="false" ht="15.75" hidden="false" customHeight="true" outlineLevel="0" collapsed="false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customFormat="false" ht="15.75" hidden="false" customHeight="true" outlineLevel="0" collapsed="false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customFormat="false" ht="15.75" hidden="false" customHeight="true" outlineLevel="0" collapsed="false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customFormat="false" ht="15.75" hidden="false" customHeight="true" outlineLevel="0" collapsed="false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customFormat="false" ht="15.75" hidden="false" customHeight="true" outlineLevel="0" collapsed="false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customFormat="false" ht="15.75" hidden="false" customHeight="true" outlineLevel="0" collapsed="false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customFormat="false" ht="15.75" hidden="false" customHeight="true" outlineLevel="0" collapsed="false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customFormat="false" ht="15.75" hidden="false" customHeight="true" outlineLevel="0" collapsed="false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customFormat="false" ht="15.75" hidden="false" customHeight="true" outlineLevel="0" collapsed="false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customFormat="false" ht="15.75" hidden="false" customHeight="true" outlineLevel="0" collapsed="false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customFormat="false" ht="15.75" hidden="false" customHeight="true" outlineLevel="0" collapsed="false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customFormat="false" ht="15.75" hidden="false" customHeight="true" outlineLevel="0" collapsed="false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customFormat="false" ht="15.75" hidden="false" customHeight="true" outlineLevel="0" collapsed="false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customFormat="false" ht="15.75" hidden="false" customHeight="true" outlineLevel="0" collapsed="false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customFormat="false" ht="15.75" hidden="false" customHeight="true" outlineLevel="0" collapsed="false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customFormat="false" ht="15.75" hidden="false" customHeight="true" outlineLevel="0" collapsed="false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customFormat="false" ht="15.75" hidden="false" customHeight="true" outlineLevel="0" collapsed="false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customFormat="false" ht="15.75" hidden="false" customHeight="true" outlineLevel="0" collapsed="false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customFormat="false" ht="15.75" hidden="false" customHeight="true" outlineLevel="0" collapsed="false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customFormat="false" ht="15.75" hidden="false" customHeight="true" outlineLevel="0" collapsed="false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customFormat="false" ht="15.75" hidden="false" customHeight="true" outlineLevel="0" collapsed="false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customFormat="false" ht="15.75" hidden="false" customHeight="true" outlineLevel="0" collapsed="false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customFormat="false" ht="15.75" hidden="false" customHeight="true" outlineLevel="0" collapsed="false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customFormat="false" ht="15.75" hidden="false" customHeight="true" outlineLevel="0" collapsed="false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customFormat="false" ht="15.75" hidden="false" customHeight="true" outlineLevel="0" collapsed="false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customFormat="false" ht="15.75" hidden="false" customHeight="true" outlineLevel="0" collapsed="false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customFormat="false" ht="15.75" hidden="false" customHeight="true" outlineLevel="0" collapsed="false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customFormat="false" ht="15.75" hidden="false" customHeight="true" outlineLevel="0" collapsed="false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customFormat="false" ht="15.75" hidden="false" customHeight="true" outlineLevel="0" collapsed="false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customFormat="false" ht="15.75" hidden="false" customHeight="true" outlineLevel="0" collapsed="false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customFormat="false" ht="15.75" hidden="false" customHeight="true" outlineLevel="0" collapsed="false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customFormat="false" ht="15.75" hidden="false" customHeight="true" outlineLevel="0" collapsed="false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customFormat="false" ht="15.75" hidden="false" customHeight="true" outlineLevel="0" collapsed="false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customFormat="false" ht="15.75" hidden="false" customHeight="true" outlineLevel="0" collapsed="false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customFormat="false" ht="15.75" hidden="false" customHeight="true" outlineLevel="0" collapsed="false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customFormat="false" ht="15.75" hidden="false" customHeight="true" outlineLevel="0" collapsed="false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customFormat="false" ht="15.75" hidden="false" customHeight="true" outlineLevel="0" collapsed="false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customFormat="false" ht="15.75" hidden="false" customHeight="true" outlineLevel="0" collapsed="false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customFormat="false" ht="15.75" hidden="false" customHeight="true" outlineLevel="0" collapsed="false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customFormat="false" ht="15.75" hidden="false" customHeight="true" outlineLevel="0" collapsed="false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customFormat="false" ht="15.75" hidden="false" customHeight="true" outlineLevel="0" collapsed="false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customFormat="false" ht="15.75" hidden="false" customHeight="true" outlineLevel="0" collapsed="false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customFormat="false" ht="15.75" hidden="false" customHeight="true" outlineLevel="0" collapsed="false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customFormat="false" ht="15.75" hidden="false" customHeight="true" outlineLevel="0" collapsed="false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customFormat="false" ht="15.75" hidden="false" customHeight="true" outlineLevel="0" collapsed="false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customFormat="false" ht="15.75" hidden="false" customHeight="true" outlineLevel="0" collapsed="false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customFormat="false" ht="15.75" hidden="false" customHeight="true" outlineLevel="0" collapsed="false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customFormat="false" ht="15.75" hidden="false" customHeight="true" outlineLevel="0" collapsed="false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customFormat="false" ht="15.75" hidden="false" customHeight="true" outlineLevel="0" collapsed="false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customFormat="false" ht="15.75" hidden="false" customHeight="true" outlineLevel="0" collapsed="false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customFormat="false" ht="15.75" hidden="false" customHeight="true" outlineLevel="0" collapsed="false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customFormat="false" ht="15.75" hidden="false" customHeight="true" outlineLevel="0" collapsed="false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customFormat="false" ht="15.75" hidden="false" customHeight="true" outlineLevel="0" collapsed="false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customFormat="false" ht="15.75" hidden="false" customHeight="true" outlineLevel="0" collapsed="false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customFormat="false" ht="15.75" hidden="false" customHeight="true" outlineLevel="0" collapsed="false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customFormat="false" ht="15.75" hidden="false" customHeight="true" outlineLevel="0" collapsed="false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customFormat="false" ht="15.75" hidden="false" customHeight="true" outlineLevel="0" collapsed="false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customFormat="false" ht="15.75" hidden="false" customHeight="true" outlineLevel="0" collapsed="false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customFormat="false" ht="15.75" hidden="false" customHeight="true" outlineLevel="0" collapsed="false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customFormat="false" ht="15.75" hidden="false" customHeight="true" outlineLevel="0" collapsed="false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customFormat="false" ht="15.75" hidden="false" customHeight="true" outlineLevel="0" collapsed="false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customFormat="false" ht="15.75" hidden="false" customHeight="true" outlineLevel="0" collapsed="false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customFormat="false" ht="15.75" hidden="false" customHeight="true" outlineLevel="0" collapsed="false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customFormat="false" ht="15.75" hidden="false" customHeight="true" outlineLevel="0" collapsed="false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customFormat="false" ht="15.75" hidden="false" customHeight="true" outlineLevel="0" collapsed="false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customFormat="false" ht="15.75" hidden="false" customHeight="true" outlineLevel="0" collapsed="false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customFormat="false" ht="15.75" hidden="false" customHeight="true" outlineLevel="0" collapsed="false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customFormat="false" ht="15.75" hidden="false" customHeight="true" outlineLevel="0" collapsed="false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customFormat="false" ht="15.75" hidden="false" customHeight="true" outlineLevel="0" collapsed="false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customFormat="false" ht="15.75" hidden="false" customHeight="true" outlineLevel="0" collapsed="false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customFormat="false" ht="15.75" hidden="false" customHeight="true" outlineLevel="0" collapsed="false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customFormat="false" ht="15.75" hidden="false" customHeight="true" outlineLevel="0" collapsed="false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customFormat="false" ht="15.75" hidden="false" customHeight="true" outlineLevel="0" collapsed="false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customFormat="false" ht="15.75" hidden="false" customHeight="true" outlineLevel="0" collapsed="false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customFormat="false" ht="15.75" hidden="false" customHeight="true" outlineLevel="0" collapsed="false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customFormat="false" ht="15.75" hidden="false" customHeight="true" outlineLevel="0" collapsed="false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customFormat="false" ht="15.75" hidden="false" customHeight="true" outlineLevel="0" collapsed="false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customFormat="false" ht="15.75" hidden="false" customHeight="true" outlineLevel="0" collapsed="false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customFormat="false" ht="15.75" hidden="false" customHeight="true" outlineLevel="0" collapsed="false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customFormat="false" ht="15.75" hidden="false" customHeight="true" outlineLevel="0" collapsed="false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customFormat="false" ht="15.75" hidden="false" customHeight="true" outlineLevel="0" collapsed="false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customFormat="false" ht="15.75" hidden="false" customHeight="true" outlineLevel="0" collapsed="false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customFormat="false" ht="15.75" hidden="false" customHeight="true" outlineLevel="0" collapsed="false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customFormat="false" ht="15.75" hidden="false" customHeight="true" outlineLevel="0" collapsed="false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customFormat="false" ht="15.75" hidden="false" customHeight="true" outlineLevel="0" collapsed="false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customFormat="false" ht="15.75" hidden="false" customHeight="true" outlineLevel="0" collapsed="false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customFormat="false" ht="15.75" hidden="false" customHeight="true" outlineLevel="0" collapsed="false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customFormat="false" ht="15.75" hidden="false" customHeight="true" outlineLevel="0" collapsed="false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customFormat="false" ht="15.75" hidden="false" customHeight="true" outlineLevel="0" collapsed="false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customFormat="false" ht="15.75" hidden="false" customHeight="true" outlineLevel="0" collapsed="false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customFormat="false" ht="15.75" hidden="false" customHeight="true" outlineLevel="0" collapsed="false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customFormat="false" ht="15.75" hidden="false" customHeight="true" outlineLevel="0" collapsed="false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customFormat="false" ht="15.75" hidden="false" customHeight="true" outlineLevel="0" collapsed="false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customFormat="false" ht="15.75" hidden="false" customHeight="true" outlineLevel="0" collapsed="false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customFormat="false" ht="15.75" hidden="false" customHeight="true" outlineLevel="0" collapsed="false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customFormat="false" ht="15.75" hidden="false" customHeight="true" outlineLevel="0" collapsed="false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customFormat="false" ht="15.75" hidden="false" customHeight="true" outlineLevel="0" collapsed="false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customFormat="false" ht="15.75" hidden="false" customHeight="true" outlineLevel="0" collapsed="false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customFormat="false" ht="15.75" hidden="false" customHeight="true" outlineLevel="0" collapsed="false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customFormat="false" ht="15.75" hidden="false" customHeight="true" outlineLevel="0" collapsed="false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customFormat="false" ht="15.75" hidden="false" customHeight="true" outlineLevel="0" collapsed="false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customFormat="false" ht="15.75" hidden="false" customHeight="true" outlineLevel="0" collapsed="false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customFormat="false" ht="15.75" hidden="false" customHeight="true" outlineLevel="0" collapsed="false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customFormat="false" ht="15.75" hidden="false" customHeight="true" outlineLevel="0" collapsed="false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customFormat="false" ht="15.75" hidden="false" customHeight="true" outlineLevel="0" collapsed="false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customFormat="false" ht="15.75" hidden="false" customHeight="true" outlineLevel="0" collapsed="false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customFormat="false" ht="15.75" hidden="false" customHeight="true" outlineLevel="0" collapsed="false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customFormat="false" ht="15.75" hidden="false" customHeight="true" outlineLevel="0" collapsed="false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customFormat="false" ht="15.75" hidden="false" customHeight="true" outlineLevel="0" collapsed="false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customFormat="false" ht="15.75" hidden="false" customHeight="true" outlineLevel="0" collapsed="false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customFormat="false" ht="15.75" hidden="false" customHeight="true" outlineLevel="0" collapsed="false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customFormat="false" ht="15.75" hidden="false" customHeight="true" outlineLevel="0" collapsed="false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customFormat="false" ht="15.75" hidden="false" customHeight="true" outlineLevel="0" collapsed="false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customFormat="false" ht="15.75" hidden="false" customHeight="true" outlineLevel="0" collapsed="false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customFormat="false" ht="15.75" hidden="false" customHeight="true" outlineLevel="0" collapsed="false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customFormat="false" ht="15.75" hidden="false" customHeight="true" outlineLevel="0" collapsed="false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customFormat="false" ht="15.75" hidden="false" customHeight="true" outlineLevel="0" collapsed="false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customFormat="false" ht="15.75" hidden="false" customHeight="true" outlineLevel="0" collapsed="false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customFormat="false" ht="15.75" hidden="false" customHeight="true" outlineLevel="0" collapsed="false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customFormat="false" ht="15.75" hidden="false" customHeight="true" outlineLevel="0" collapsed="false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customFormat="false" ht="15.75" hidden="false" customHeight="true" outlineLevel="0" collapsed="false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customFormat="false" ht="15.75" hidden="false" customHeight="true" outlineLevel="0" collapsed="false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customFormat="false" ht="15.75" hidden="false" customHeight="true" outlineLevel="0" collapsed="false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customFormat="false" ht="15.75" hidden="false" customHeight="true" outlineLevel="0" collapsed="false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customFormat="false" ht="15.75" hidden="false" customHeight="true" outlineLevel="0" collapsed="false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customFormat="false" ht="15.75" hidden="false" customHeight="true" outlineLevel="0" collapsed="false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customFormat="false" ht="15.75" hidden="false" customHeight="true" outlineLevel="0" collapsed="false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customFormat="false" ht="15.75" hidden="false" customHeight="true" outlineLevel="0" collapsed="false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customFormat="false" ht="15.75" hidden="false" customHeight="true" outlineLevel="0" collapsed="false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customFormat="false" ht="15.75" hidden="false" customHeight="true" outlineLevel="0" collapsed="false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customFormat="false" ht="15.75" hidden="false" customHeight="true" outlineLevel="0" collapsed="false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customFormat="false" ht="15.75" hidden="false" customHeight="true" outlineLevel="0" collapsed="false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customFormat="false" ht="15.75" hidden="false" customHeight="true" outlineLevel="0" collapsed="false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customFormat="false" ht="15.75" hidden="false" customHeight="true" outlineLevel="0" collapsed="false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customFormat="false" ht="15.75" hidden="false" customHeight="true" outlineLevel="0" collapsed="false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customFormat="false" ht="15.75" hidden="false" customHeight="true" outlineLevel="0" collapsed="false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customFormat="false" ht="15.75" hidden="false" customHeight="true" outlineLevel="0" collapsed="false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customFormat="false" ht="15.75" hidden="false" customHeight="true" outlineLevel="0" collapsed="false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customFormat="false" ht="15.75" hidden="false" customHeight="true" outlineLevel="0" collapsed="false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customFormat="false" ht="15.75" hidden="false" customHeight="true" outlineLevel="0" collapsed="false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customFormat="false" ht="15.75" hidden="false" customHeight="true" outlineLevel="0" collapsed="false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customFormat="false" ht="15.75" hidden="false" customHeight="true" outlineLevel="0" collapsed="false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customFormat="false" ht="15.75" hidden="false" customHeight="true" outlineLevel="0" collapsed="false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customFormat="false" ht="15.75" hidden="false" customHeight="true" outlineLevel="0" collapsed="false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customFormat="false" ht="15.75" hidden="false" customHeight="true" outlineLevel="0" collapsed="false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customFormat="false" ht="15.75" hidden="false" customHeight="true" outlineLevel="0" collapsed="false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customFormat="false" ht="15.75" hidden="false" customHeight="true" outlineLevel="0" collapsed="false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customFormat="false" ht="15.75" hidden="false" customHeight="true" outlineLevel="0" collapsed="false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customFormat="false" ht="15.75" hidden="false" customHeight="true" outlineLevel="0" collapsed="false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customFormat="false" ht="15.75" hidden="false" customHeight="true" outlineLevel="0" collapsed="false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customFormat="false" ht="15.75" hidden="false" customHeight="true" outlineLevel="0" collapsed="false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customFormat="false" ht="15.75" hidden="false" customHeight="true" outlineLevel="0" collapsed="false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customFormat="false" ht="15.75" hidden="false" customHeight="true" outlineLevel="0" collapsed="false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customFormat="false" ht="15.75" hidden="false" customHeight="true" outlineLevel="0" collapsed="false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customFormat="false" ht="15.75" hidden="false" customHeight="true" outlineLevel="0" collapsed="false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customFormat="false" ht="15.75" hidden="false" customHeight="true" outlineLevel="0" collapsed="false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customFormat="false" ht="15.75" hidden="false" customHeight="true" outlineLevel="0" collapsed="false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customFormat="false" ht="15.75" hidden="false" customHeight="true" outlineLevel="0" collapsed="false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customFormat="false" ht="15.75" hidden="false" customHeight="true" outlineLevel="0" collapsed="false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customFormat="false" ht="15.75" hidden="false" customHeight="true" outlineLevel="0" collapsed="false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customFormat="false" ht="15.75" hidden="false" customHeight="true" outlineLevel="0" collapsed="false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customFormat="false" ht="15.75" hidden="false" customHeight="true" outlineLevel="0" collapsed="false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customFormat="false" ht="15.75" hidden="false" customHeight="true" outlineLevel="0" collapsed="false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customFormat="false" ht="15.75" hidden="false" customHeight="true" outlineLevel="0" collapsed="false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customFormat="false" ht="15.75" hidden="false" customHeight="true" outlineLevel="0" collapsed="false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customFormat="false" ht="15.75" hidden="false" customHeight="true" outlineLevel="0" collapsed="false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customFormat="false" ht="15.75" hidden="false" customHeight="true" outlineLevel="0" collapsed="false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customFormat="false" ht="15.75" hidden="false" customHeight="true" outlineLevel="0" collapsed="false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customFormat="false" ht="15.75" hidden="false" customHeight="true" outlineLevel="0" collapsed="false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customFormat="false" ht="15.75" hidden="false" customHeight="true" outlineLevel="0" collapsed="false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customFormat="false" ht="15.75" hidden="false" customHeight="true" outlineLevel="0" collapsed="false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customFormat="false" ht="15.75" hidden="false" customHeight="true" outlineLevel="0" collapsed="false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customFormat="false" ht="15.75" hidden="false" customHeight="true" outlineLevel="0" collapsed="false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customFormat="false" ht="15.75" hidden="false" customHeight="true" outlineLevel="0" collapsed="false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customFormat="false" ht="15.75" hidden="false" customHeight="true" outlineLevel="0" collapsed="false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customFormat="false" ht="15.75" hidden="false" customHeight="true" outlineLevel="0" collapsed="false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customFormat="false" ht="15.75" hidden="false" customHeight="true" outlineLevel="0" collapsed="false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customFormat="false" ht="15.75" hidden="false" customHeight="true" outlineLevel="0" collapsed="false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customFormat="false" ht="15.75" hidden="false" customHeight="true" outlineLevel="0" collapsed="false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customFormat="false" ht="15.75" hidden="false" customHeight="true" outlineLevel="0" collapsed="false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customFormat="false" ht="15.75" hidden="false" customHeight="true" outlineLevel="0" collapsed="false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customFormat="false" ht="15.75" hidden="false" customHeight="true" outlineLevel="0" collapsed="false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customFormat="false" ht="15.75" hidden="false" customHeight="true" outlineLevel="0" collapsed="false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customFormat="false" ht="15.75" hidden="false" customHeight="true" outlineLevel="0" collapsed="false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customFormat="false" ht="15.75" hidden="false" customHeight="true" outlineLevel="0" collapsed="false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customFormat="false" ht="15.75" hidden="false" customHeight="true" outlineLevel="0" collapsed="false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customFormat="false" ht="15.75" hidden="false" customHeight="true" outlineLevel="0" collapsed="false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customFormat="false" ht="15.75" hidden="false" customHeight="true" outlineLevel="0" collapsed="false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customFormat="false" ht="15.75" hidden="false" customHeight="true" outlineLevel="0" collapsed="false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customFormat="false" ht="15.75" hidden="false" customHeight="true" outlineLevel="0" collapsed="false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customFormat="false" ht="15.75" hidden="false" customHeight="true" outlineLevel="0" collapsed="false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customFormat="false" ht="15.75" hidden="false" customHeight="true" outlineLevel="0" collapsed="false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customFormat="false" ht="15.75" hidden="false" customHeight="true" outlineLevel="0" collapsed="false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customFormat="false" ht="15.75" hidden="false" customHeight="true" outlineLevel="0" collapsed="false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customFormat="false" ht="15.75" hidden="false" customHeight="true" outlineLevel="0" collapsed="false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customFormat="false" ht="15.75" hidden="false" customHeight="true" outlineLevel="0" collapsed="false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customFormat="false" ht="15.75" hidden="false" customHeight="true" outlineLevel="0" collapsed="false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customFormat="false" ht="15.75" hidden="false" customHeight="true" outlineLevel="0" collapsed="false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customFormat="false" ht="15.75" hidden="false" customHeight="true" outlineLevel="0" collapsed="false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customFormat="false" ht="15.75" hidden="false" customHeight="true" outlineLevel="0" collapsed="false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customFormat="false" ht="15.75" hidden="false" customHeight="true" outlineLevel="0" collapsed="false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customFormat="false" ht="15.75" hidden="false" customHeight="true" outlineLevel="0" collapsed="false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customFormat="false" ht="15.75" hidden="false" customHeight="true" outlineLevel="0" collapsed="false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customFormat="false" ht="15.75" hidden="false" customHeight="true" outlineLevel="0" collapsed="false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customFormat="false" ht="15.75" hidden="false" customHeight="true" outlineLevel="0" collapsed="false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customFormat="false" ht="15.75" hidden="false" customHeight="true" outlineLevel="0" collapsed="false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customFormat="false" ht="15.75" hidden="false" customHeight="true" outlineLevel="0" collapsed="false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customFormat="false" ht="15.75" hidden="false" customHeight="true" outlineLevel="0" collapsed="false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customFormat="false" ht="15.75" hidden="false" customHeight="true" outlineLevel="0" collapsed="false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customFormat="false" ht="15.75" hidden="false" customHeight="true" outlineLevel="0" collapsed="false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customFormat="false" ht="15.75" hidden="false" customHeight="true" outlineLevel="0" collapsed="false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customFormat="false" ht="15.75" hidden="false" customHeight="true" outlineLevel="0" collapsed="false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customFormat="false" ht="15.75" hidden="false" customHeight="true" outlineLevel="0" collapsed="false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customFormat="false" ht="15.75" hidden="false" customHeight="true" outlineLevel="0" collapsed="false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customFormat="false" ht="15.75" hidden="false" customHeight="true" outlineLevel="0" collapsed="false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customFormat="false" ht="15.75" hidden="false" customHeight="true" outlineLevel="0" collapsed="false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customFormat="false" ht="15.75" hidden="false" customHeight="true" outlineLevel="0" collapsed="false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customFormat="false" ht="15.75" hidden="false" customHeight="true" outlineLevel="0" collapsed="false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customFormat="false" ht="15.75" hidden="false" customHeight="true" outlineLevel="0" collapsed="false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customFormat="false" ht="15.75" hidden="false" customHeight="true" outlineLevel="0" collapsed="false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customFormat="false" ht="15.75" hidden="false" customHeight="true" outlineLevel="0" collapsed="false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customFormat="false" ht="15.75" hidden="false" customHeight="true" outlineLevel="0" collapsed="false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customFormat="false" ht="15.75" hidden="false" customHeight="true" outlineLevel="0" collapsed="false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customFormat="false" ht="15.75" hidden="false" customHeight="true" outlineLevel="0" collapsed="false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customFormat="false" ht="15.75" hidden="false" customHeight="true" outlineLevel="0" collapsed="false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customFormat="false" ht="15.75" hidden="false" customHeight="true" outlineLevel="0" collapsed="false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customFormat="false" ht="15.75" hidden="false" customHeight="true" outlineLevel="0" collapsed="false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customFormat="false" ht="15.75" hidden="false" customHeight="true" outlineLevel="0" collapsed="false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customFormat="false" ht="15.75" hidden="false" customHeight="true" outlineLevel="0" collapsed="false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customFormat="false" ht="15.75" hidden="false" customHeight="true" outlineLevel="0" collapsed="false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customFormat="false" ht="15.75" hidden="false" customHeight="true" outlineLevel="0" collapsed="false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customFormat="false" ht="15.75" hidden="false" customHeight="true" outlineLevel="0" collapsed="false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customFormat="false" ht="15.75" hidden="false" customHeight="true" outlineLevel="0" collapsed="false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customFormat="false" ht="15.75" hidden="false" customHeight="true" outlineLevel="0" collapsed="false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customFormat="false" ht="15.75" hidden="false" customHeight="true" outlineLevel="0" collapsed="false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customFormat="false" ht="15.75" hidden="false" customHeight="true" outlineLevel="0" collapsed="false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customFormat="false" ht="15.75" hidden="false" customHeight="true" outlineLevel="0" collapsed="false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customFormat="false" ht="15.75" hidden="false" customHeight="true" outlineLevel="0" collapsed="false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customFormat="false" ht="15.75" hidden="false" customHeight="true" outlineLevel="0" collapsed="false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customFormat="false" ht="15.75" hidden="false" customHeight="true" outlineLevel="0" collapsed="false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customFormat="false" ht="15.75" hidden="false" customHeight="true" outlineLevel="0" collapsed="false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customFormat="false" ht="15.75" hidden="false" customHeight="true" outlineLevel="0" collapsed="false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customFormat="false" ht="15.75" hidden="false" customHeight="true" outlineLevel="0" collapsed="false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customFormat="false" ht="15.75" hidden="false" customHeight="true" outlineLevel="0" collapsed="false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customFormat="false" ht="15.75" hidden="false" customHeight="true" outlineLevel="0" collapsed="false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customFormat="false" ht="15.75" hidden="false" customHeight="true" outlineLevel="0" collapsed="false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customFormat="false" ht="15.75" hidden="false" customHeight="true" outlineLevel="0" collapsed="false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customFormat="false" ht="15.75" hidden="false" customHeight="true" outlineLevel="0" collapsed="false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customFormat="false" ht="15.75" hidden="false" customHeight="true" outlineLevel="0" collapsed="false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customFormat="false" ht="15.75" hidden="false" customHeight="true" outlineLevel="0" collapsed="false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customFormat="false" ht="15.75" hidden="false" customHeight="true" outlineLevel="0" collapsed="false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customFormat="false" ht="15.75" hidden="false" customHeight="true" outlineLevel="0" collapsed="false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customFormat="false" ht="15.75" hidden="false" customHeight="true" outlineLevel="0" collapsed="false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customFormat="false" ht="15.75" hidden="false" customHeight="true" outlineLevel="0" collapsed="false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customFormat="false" ht="15.75" hidden="false" customHeight="true" outlineLevel="0" collapsed="false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customFormat="false" ht="15.75" hidden="false" customHeight="true" outlineLevel="0" collapsed="false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customFormat="false" ht="15.75" hidden="false" customHeight="true" outlineLevel="0" collapsed="false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customFormat="false" ht="15.75" hidden="false" customHeight="true" outlineLevel="0" collapsed="false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customFormat="false" ht="15.75" hidden="false" customHeight="true" outlineLevel="0" collapsed="false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customFormat="false" ht="15.75" hidden="false" customHeight="true" outlineLevel="0" collapsed="false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customFormat="false" ht="15.75" hidden="false" customHeight="true" outlineLevel="0" collapsed="false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customFormat="false" ht="15.75" hidden="false" customHeight="true" outlineLevel="0" collapsed="false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customFormat="false" ht="15.75" hidden="false" customHeight="true" outlineLevel="0" collapsed="false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customFormat="false" ht="15.75" hidden="false" customHeight="true" outlineLevel="0" collapsed="false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customFormat="false" ht="15.75" hidden="false" customHeight="true" outlineLevel="0" collapsed="false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customFormat="false" ht="15.75" hidden="false" customHeight="true" outlineLevel="0" collapsed="false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customFormat="false" ht="15.75" hidden="false" customHeight="true" outlineLevel="0" collapsed="false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customFormat="false" ht="15.75" hidden="false" customHeight="true" outlineLevel="0" collapsed="false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customFormat="false" ht="15.75" hidden="false" customHeight="true" outlineLevel="0" collapsed="false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customFormat="false" ht="15.75" hidden="false" customHeight="true" outlineLevel="0" collapsed="false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customFormat="false" ht="15.75" hidden="false" customHeight="true" outlineLevel="0" collapsed="false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customFormat="false" ht="15.75" hidden="false" customHeight="true" outlineLevel="0" collapsed="false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customFormat="false" ht="15.75" hidden="false" customHeight="true" outlineLevel="0" collapsed="false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customFormat="false" ht="15.75" hidden="false" customHeight="true" outlineLevel="0" collapsed="false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customFormat="false" ht="15.75" hidden="false" customHeight="true" outlineLevel="0" collapsed="false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customFormat="false" ht="15.75" hidden="false" customHeight="true" outlineLevel="0" collapsed="false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customFormat="false" ht="15.75" hidden="false" customHeight="true" outlineLevel="0" collapsed="false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customFormat="false" ht="15.75" hidden="false" customHeight="true" outlineLevel="0" collapsed="false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customFormat="false" ht="15.75" hidden="false" customHeight="true" outlineLevel="0" collapsed="false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customFormat="false" ht="15.75" hidden="false" customHeight="true" outlineLevel="0" collapsed="false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customFormat="false" ht="15.75" hidden="false" customHeight="true" outlineLevel="0" collapsed="false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customFormat="false" ht="15.75" hidden="false" customHeight="true" outlineLevel="0" collapsed="false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customFormat="false" ht="15.75" hidden="false" customHeight="true" outlineLevel="0" collapsed="false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customFormat="false" ht="15.75" hidden="false" customHeight="true" outlineLevel="0" collapsed="false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customFormat="false" ht="15.75" hidden="false" customHeight="true" outlineLevel="0" collapsed="false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customFormat="false" ht="15.75" hidden="false" customHeight="true" outlineLevel="0" collapsed="false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customFormat="false" ht="15.75" hidden="false" customHeight="true" outlineLevel="0" collapsed="false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customFormat="false" ht="15.75" hidden="false" customHeight="true" outlineLevel="0" collapsed="false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customFormat="false" ht="15.75" hidden="false" customHeight="true" outlineLevel="0" collapsed="false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customFormat="false" ht="15.75" hidden="false" customHeight="true" outlineLevel="0" collapsed="false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customFormat="false" ht="15.75" hidden="false" customHeight="true" outlineLevel="0" collapsed="false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customFormat="false" ht="15.75" hidden="false" customHeight="true" outlineLevel="0" collapsed="false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customFormat="false" ht="15.75" hidden="false" customHeight="true" outlineLevel="0" collapsed="false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customFormat="false" ht="15.75" hidden="false" customHeight="true" outlineLevel="0" collapsed="false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customFormat="false" ht="15.75" hidden="false" customHeight="true" outlineLevel="0" collapsed="false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customFormat="false" ht="15.75" hidden="false" customHeight="true" outlineLevel="0" collapsed="false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customFormat="false" ht="15.75" hidden="false" customHeight="true" outlineLevel="0" collapsed="false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customFormat="false" ht="15.75" hidden="false" customHeight="true" outlineLevel="0" collapsed="false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customFormat="false" ht="15.75" hidden="false" customHeight="true" outlineLevel="0" collapsed="false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customFormat="false" ht="15.75" hidden="false" customHeight="true" outlineLevel="0" collapsed="false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customFormat="false" ht="15.75" hidden="false" customHeight="true" outlineLevel="0" collapsed="false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customFormat="false" ht="15.75" hidden="false" customHeight="true" outlineLevel="0" collapsed="false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customFormat="false" ht="15.75" hidden="false" customHeight="true" outlineLevel="0" collapsed="false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customFormat="false" ht="15.75" hidden="false" customHeight="true" outlineLevel="0" collapsed="false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customFormat="false" ht="15.75" hidden="false" customHeight="true" outlineLevel="0" collapsed="false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customFormat="false" ht="15.75" hidden="false" customHeight="true" outlineLevel="0" collapsed="false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customFormat="false" ht="15.75" hidden="false" customHeight="true" outlineLevel="0" collapsed="false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customFormat="false" ht="15.75" hidden="false" customHeight="true" outlineLevel="0" collapsed="false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customFormat="false" ht="15.75" hidden="false" customHeight="true" outlineLevel="0" collapsed="false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customFormat="false" ht="15.75" hidden="false" customHeight="true" outlineLevel="0" collapsed="false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customFormat="false" ht="15.75" hidden="false" customHeight="true" outlineLevel="0" collapsed="false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customFormat="false" ht="15.75" hidden="false" customHeight="true" outlineLevel="0" collapsed="false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customFormat="false" ht="15.75" hidden="false" customHeight="true" outlineLevel="0" collapsed="false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customFormat="false" ht="15.75" hidden="false" customHeight="true" outlineLevel="0" collapsed="false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customFormat="false" ht="15.75" hidden="false" customHeight="true" outlineLevel="0" collapsed="false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customFormat="false" ht="15.75" hidden="false" customHeight="true" outlineLevel="0" collapsed="false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customFormat="false" ht="15.75" hidden="false" customHeight="true" outlineLevel="0" collapsed="false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customFormat="false" ht="15.75" hidden="false" customHeight="true" outlineLevel="0" collapsed="false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customFormat="false" ht="15.75" hidden="false" customHeight="true" outlineLevel="0" collapsed="false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customFormat="false" ht="15.75" hidden="false" customHeight="true" outlineLevel="0" collapsed="false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customFormat="false" ht="15.75" hidden="false" customHeight="true" outlineLevel="0" collapsed="false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customFormat="false" ht="15.75" hidden="false" customHeight="true" outlineLevel="0" collapsed="false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customFormat="false" ht="15.75" hidden="false" customHeight="true" outlineLevel="0" collapsed="false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customFormat="false" ht="15.75" hidden="false" customHeight="true" outlineLevel="0" collapsed="false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customFormat="false" ht="15.75" hidden="false" customHeight="true" outlineLevel="0" collapsed="false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customFormat="false" ht="15.75" hidden="false" customHeight="true" outlineLevel="0" collapsed="false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customFormat="false" ht="15.75" hidden="false" customHeight="true" outlineLevel="0" collapsed="false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customFormat="false" ht="15.75" hidden="false" customHeight="true" outlineLevel="0" collapsed="false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customFormat="false" ht="15.75" hidden="false" customHeight="true" outlineLevel="0" collapsed="false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customFormat="false" ht="15.75" hidden="false" customHeight="true" outlineLevel="0" collapsed="false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customFormat="false" ht="15.75" hidden="false" customHeight="true" outlineLevel="0" collapsed="false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customFormat="false" ht="15.75" hidden="false" customHeight="true" outlineLevel="0" collapsed="false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customFormat="false" ht="15.75" hidden="false" customHeight="true" outlineLevel="0" collapsed="false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customFormat="false" ht="15.75" hidden="false" customHeight="true" outlineLevel="0" collapsed="false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customFormat="false" ht="15.75" hidden="false" customHeight="true" outlineLevel="0" collapsed="false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customFormat="false" ht="15.75" hidden="false" customHeight="true" outlineLevel="0" collapsed="false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customFormat="false" ht="15.75" hidden="false" customHeight="true" outlineLevel="0" collapsed="false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customFormat="false" ht="15.75" hidden="false" customHeight="true" outlineLevel="0" collapsed="false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customFormat="false" ht="15.75" hidden="false" customHeight="true" outlineLevel="0" collapsed="false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customFormat="false" ht="15.75" hidden="false" customHeight="true" outlineLevel="0" collapsed="false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customFormat="false" ht="15.75" hidden="false" customHeight="true" outlineLevel="0" collapsed="false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customFormat="false" ht="15.75" hidden="false" customHeight="true" outlineLevel="0" collapsed="false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customFormat="false" ht="15.75" hidden="false" customHeight="true" outlineLevel="0" collapsed="false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customFormat="false" ht="15.75" hidden="false" customHeight="true" outlineLevel="0" collapsed="false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customFormat="false" ht="15.75" hidden="false" customHeight="true" outlineLevel="0" collapsed="false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customFormat="false" ht="15.75" hidden="false" customHeight="true" outlineLevel="0" collapsed="false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customFormat="false" ht="15.75" hidden="false" customHeight="true" outlineLevel="0" collapsed="false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customFormat="false" ht="15.75" hidden="false" customHeight="true" outlineLevel="0" collapsed="false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customFormat="false" ht="15.75" hidden="false" customHeight="true" outlineLevel="0" collapsed="false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customFormat="false" ht="15.75" hidden="false" customHeight="true" outlineLevel="0" collapsed="false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customFormat="false" ht="15.75" hidden="false" customHeight="true" outlineLevel="0" collapsed="false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customFormat="false" ht="15.75" hidden="false" customHeight="true" outlineLevel="0" collapsed="false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customFormat="false" ht="15.75" hidden="false" customHeight="true" outlineLevel="0" collapsed="false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customFormat="false" ht="15.75" hidden="false" customHeight="true" outlineLevel="0" collapsed="false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customFormat="false" ht="15.75" hidden="false" customHeight="true" outlineLevel="0" collapsed="false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customFormat="false" ht="15.75" hidden="false" customHeight="true" outlineLevel="0" collapsed="false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customFormat="false" ht="15.75" hidden="false" customHeight="true" outlineLevel="0" collapsed="false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customFormat="false" ht="15.75" hidden="false" customHeight="true" outlineLevel="0" collapsed="false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customFormat="false" ht="15.75" hidden="false" customHeight="true" outlineLevel="0" collapsed="false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customFormat="false" ht="15.75" hidden="false" customHeight="true" outlineLevel="0" collapsed="false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customFormat="false" ht="15.75" hidden="false" customHeight="true" outlineLevel="0" collapsed="false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customFormat="false" ht="15.75" hidden="false" customHeight="true" outlineLevel="0" collapsed="false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customFormat="false" ht="15.75" hidden="false" customHeight="true" outlineLevel="0" collapsed="false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customFormat="false" ht="15.75" hidden="false" customHeight="true" outlineLevel="0" collapsed="false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customFormat="false" ht="15.75" hidden="false" customHeight="true" outlineLevel="0" collapsed="false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customFormat="false" ht="15.75" hidden="false" customHeight="true" outlineLevel="0" collapsed="false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customFormat="false" ht="15.75" hidden="false" customHeight="true" outlineLevel="0" collapsed="false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customFormat="false" ht="15.75" hidden="false" customHeight="true" outlineLevel="0" collapsed="false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customFormat="false" ht="15.75" hidden="false" customHeight="true" outlineLevel="0" collapsed="false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customFormat="false" ht="15.75" hidden="false" customHeight="true" outlineLevel="0" collapsed="false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customFormat="false" ht="15.75" hidden="false" customHeight="true" outlineLevel="0" collapsed="false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customFormat="false" ht="15.75" hidden="false" customHeight="true" outlineLevel="0" collapsed="false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customFormat="false" ht="15.75" hidden="false" customHeight="true" outlineLevel="0" collapsed="false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customFormat="false" ht="15.75" hidden="false" customHeight="true" outlineLevel="0" collapsed="false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customFormat="false" ht="15.75" hidden="false" customHeight="true" outlineLevel="0" collapsed="false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customFormat="false" ht="15.75" hidden="false" customHeight="true" outlineLevel="0" collapsed="false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customFormat="false" ht="15.75" hidden="false" customHeight="true" outlineLevel="0" collapsed="false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customFormat="false" ht="15.75" hidden="false" customHeight="true" outlineLevel="0" collapsed="false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customFormat="false" ht="15.75" hidden="false" customHeight="true" outlineLevel="0" collapsed="false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customFormat="false" ht="15.75" hidden="false" customHeight="true" outlineLevel="0" collapsed="false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customFormat="false" ht="15.75" hidden="false" customHeight="true" outlineLevel="0" collapsed="false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customFormat="false" ht="15.75" hidden="false" customHeight="true" outlineLevel="0" collapsed="false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customFormat="false" ht="15.75" hidden="false" customHeight="true" outlineLevel="0" collapsed="false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customFormat="false" ht="15.75" hidden="false" customHeight="true" outlineLevel="0" collapsed="false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customFormat="false" ht="15.75" hidden="false" customHeight="true" outlineLevel="0" collapsed="false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customFormat="false" ht="15.75" hidden="false" customHeight="true" outlineLevel="0" collapsed="false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customFormat="false" ht="15.75" hidden="false" customHeight="true" outlineLevel="0" collapsed="false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customFormat="false" ht="15.75" hidden="false" customHeight="true" outlineLevel="0" collapsed="false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customFormat="false" ht="15.75" hidden="false" customHeight="true" outlineLevel="0" collapsed="false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customFormat="false" ht="15.75" hidden="false" customHeight="true" outlineLevel="0" collapsed="false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customFormat="false" ht="15.75" hidden="false" customHeight="true" outlineLevel="0" collapsed="false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customFormat="false" ht="15.75" hidden="false" customHeight="true" outlineLevel="0" collapsed="false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customFormat="false" ht="15.75" hidden="false" customHeight="true" outlineLevel="0" collapsed="false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customFormat="false" ht="15.75" hidden="false" customHeight="true" outlineLevel="0" collapsed="false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customFormat="false" ht="15.75" hidden="false" customHeight="true" outlineLevel="0" collapsed="false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customFormat="false" ht="15.75" hidden="false" customHeight="true" outlineLevel="0" collapsed="false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customFormat="false" ht="15.75" hidden="false" customHeight="true" outlineLevel="0" collapsed="false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customFormat="false" ht="15.75" hidden="false" customHeight="true" outlineLevel="0" collapsed="false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customFormat="false" ht="15.75" hidden="false" customHeight="true" outlineLevel="0" collapsed="false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customFormat="false" ht="15.75" hidden="false" customHeight="true" outlineLevel="0" collapsed="false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customFormat="false" ht="15.75" hidden="false" customHeight="true" outlineLevel="0" collapsed="false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customFormat="false" ht="15.75" hidden="false" customHeight="true" outlineLevel="0" collapsed="false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customFormat="false" ht="15.75" hidden="false" customHeight="true" outlineLevel="0" collapsed="false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customFormat="false" ht="15.75" hidden="false" customHeight="true" outlineLevel="0" collapsed="false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customFormat="false" ht="15.75" hidden="false" customHeight="true" outlineLevel="0" collapsed="false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customFormat="false" ht="15.75" hidden="false" customHeight="true" outlineLevel="0" collapsed="false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customFormat="false" ht="15.75" hidden="false" customHeight="true" outlineLevel="0" collapsed="false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customFormat="false" ht="15.75" hidden="false" customHeight="true" outlineLevel="0" collapsed="false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customFormat="false" ht="15.75" hidden="false" customHeight="true" outlineLevel="0" collapsed="false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customFormat="false" ht="15.75" hidden="false" customHeight="true" outlineLevel="0" collapsed="false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customFormat="false" ht="15.75" hidden="false" customHeight="true" outlineLevel="0" collapsed="false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customFormat="false" ht="15.75" hidden="false" customHeight="true" outlineLevel="0" collapsed="false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customFormat="false" ht="15.75" hidden="false" customHeight="true" outlineLevel="0" collapsed="false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customFormat="false" ht="15.75" hidden="false" customHeight="true" outlineLevel="0" collapsed="false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customFormat="false" ht="15.75" hidden="false" customHeight="true" outlineLevel="0" collapsed="false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customFormat="false" ht="15.75" hidden="false" customHeight="true" outlineLevel="0" collapsed="false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customFormat="false" ht="15.75" hidden="false" customHeight="true" outlineLevel="0" collapsed="false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customFormat="false" ht="15.75" hidden="false" customHeight="true" outlineLevel="0" collapsed="false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customFormat="false" ht="15.75" hidden="false" customHeight="true" outlineLevel="0" collapsed="false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customFormat="false" ht="15.75" hidden="false" customHeight="true" outlineLevel="0" collapsed="false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customFormat="false" ht="15.75" hidden="false" customHeight="true" outlineLevel="0" collapsed="false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customFormat="false" ht="15.75" hidden="false" customHeight="true" outlineLevel="0" collapsed="false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customFormat="false" ht="15.75" hidden="false" customHeight="true" outlineLevel="0" collapsed="false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customFormat="false" ht="15.75" hidden="false" customHeight="true" outlineLevel="0" collapsed="false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customFormat="false" ht="15.75" hidden="false" customHeight="true" outlineLevel="0" collapsed="false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customFormat="false" ht="15.75" hidden="false" customHeight="true" outlineLevel="0" collapsed="false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customFormat="false" ht="15.75" hidden="false" customHeight="true" outlineLevel="0" collapsed="false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customFormat="false" ht="15.75" hidden="false" customHeight="true" outlineLevel="0" collapsed="false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customFormat="false" ht="15.75" hidden="false" customHeight="true" outlineLevel="0" collapsed="false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customFormat="false" ht="15.75" hidden="false" customHeight="true" outlineLevel="0" collapsed="false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customFormat="false" ht="15.75" hidden="false" customHeight="true" outlineLevel="0" collapsed="false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customFormat="false" ht="15.75" hidden="false" customHeight="true" outlineLevel="0" collapsed="false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customFormat="false" ht="15.75" hidden="false" customHeight="true" outlineLevel="0" collapsed="false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customFormat="false" ht="15.75" hidden="false" customHeight="true" outlineLevel="0" collapsed="false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customFormat="false" ht="15.75" hidden="false" customHeight="true" outlineLevel="0" collapsed="false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customFormat="false" ht="15.75" hidden="false" customHeight="true" outlineLevel="0" collapsed="false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customFormat="false" ht="15.75" hidden="false" customHeight="true" outlineLevel="0" collapsed="false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customFormat="false" ht="15.75" hidden="false" customHeight="true" outlineLevel="0" collapsed="false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customFormat="false" ht="15.75" hidden="false" customHeight="true" outlineLevel="0" collapsed="false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customFormat="false" ht="15.75" hidden="false" customHeight="true" outlineLevel="0" collapsed="false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customFormat="false" ht="15.75" hidden="false" customHeight="true" outlineLevel="0" collapsed="false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customFormat="false" ht="15.75" hidden="false" customHeight="true" outlineLevel="0" collapsed="false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customFormat="false" ht="15.75" hidden="false" customHeight="true" outlineLevel="0" collapsed="false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customFormat="false" ht="15.75" hidden="false" customHeight="true" outlineLevel="0" collapsed="false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customFormat="false" ht="15.75" hidden="false" customHeight="true" outlineLevel="0" collapsed="false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customFormat="false" ht="15.75" hidden="false" customHeight="true" outlineLevel="0" collapsed="false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customFormat="false" ht="15.75" hidden="false" customHeight="true" outlineLevel="0" collapsed="false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customFormat="false" ht="15.75" hidden="false" customHeight="true" outlineLevel="0" collapsed="false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customFormat="false" ht="15.75" hidden="false" customHeight="true" outlineLevel="0" collapsed="false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customFormat="false" ht="15.75" hidden="false" customHeight="true" outlineLevel="0" collapsed="false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customFormat="false" ht="15.75" hidden="false" customHeight="true" outlineLevel="0" collapsed="false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customFormat="false" ht="15.75" hidden="false" customHeight="true" outlineLevel="0" collapsed="false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customFormat="false" ht="15.75" hidden="false" customHeight="true" outlineLevel="0" collapsed="false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customFormat="false" ht="15.75" hidden="false" customHeight="true" outlineLevel="0" collapsed="false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customFormat="false" ht="15.75" hidden="false" customHeight="true" outlineLevel="0" collapsed="false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customFormat="false" ht="15.75" hidden="false" customHeight="true" outlineLevel="0" collapsed="false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customFormat="false" ht="15.75" hidden="false" customHeight="true" outlineLevel="0" collapsed="false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customFormat="false" ht="15.75" hidden="false" customHeight="true" outlineLevel="0" collapsed="false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customFormat="false" ht="15.75" hidden="false" customHeight="true" outlineLevel="0" collapsed="false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customFormat="false" ht="15.75" hidden="false" customHeight="true" outlineLevel="0" collapsed="false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customFormat="false" ht="15.75" hidden="false" customHeight="true" outlineLevel="0" collapsed="false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customFormat="false" ht="15.75" hidden="false" customHeight="true" outlineLevel="0" collapsed="false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customFormat="false" ht="15.75" hidden="false" customHeight="true" outlineLevel="0" collapsed="false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customFormat="false" ht="15.75" hidden="false" customHeight="true" outlineLevel="0" collapsed="false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customFormat="false" ht="15.75" hidden="false" customHeight="true" outlineLevel="0" collapsed="false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customFormat="false" ht="15.75" hidden="false" customHeight="true" outlineLevel="0" collapsed="false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customFormat="false" ht="15.75" hidden="false" customHeight="true" outlineLevel="0" collapsed="false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customFormat="false" ht="15.75" hidden="false" customHeight="true" outlineLevel="0" collapsed="false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customFormat="false" ht="15.75" hidden="false" customHeight="true" outlineLevel="0" collapsed="false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customFormat="false" ht="15.75" hidden="false" customHeight="true" outlineLevel="0" collapsed="false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customFormat="false" ht="15.75" hidden="false" customHeight="true" outlineLevel="0" collapsed="false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customFormat="false" ht="15.75" hidden="false" customHeight="true" outlineLevel="0" collapsed="false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customFormat="false" ht="15.75" hidden="false" customHeight="true" outlineLevel="0" collapsed="false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customFormat="false" ht="15.75" hidden="false" customHeight="true" outlineLevel="0" collapsed="false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customFormat="false" ht="15.75" hidden="false" customHeight="true" outlineLevel="0" collapsed="false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customFormat="false" ht="15.75" hidden="false" customHeight="true" outlineLevel="0" collapsed="false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customFormat="false" ht="15.75" hidden="false" customHeight="true" outlineLevel="0" collapsed="false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customFormat="false" ht="15.75" hidden="false" customHeight="true" outlineLevel="0" collapsed="false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customFormat="false" ht="15.75" hidden="false" customHeight="true" outlineLevel="0" collapsed="false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customFormat="false" ht="15.75" hidden="false" customHeight="true" outlineLevel="0" collapsed="false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customFormat="false" ht="15.75" hidden="false" customHeight="true" outlineLevel="0" collapsed="false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customFormat="false" ht="15.75" hidden="false" customHeight="true" outlineLevel="0" collapsed="false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customFormat="false" ht="15.75" hidden="false" customHeight="true" outlineLevel="0" collapsed="false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customFormat="false" ht="15.75" hidden="false" customHeight="true" outlineLevel="0" collapsed="false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customFormat="false" ht="15.75" hidden="false" customHeight="true" outlineLevel="0" collapsed="false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customFormat="false" ht="15.75" hidden="false" customHeight="true" outlineLevel="0" collapsed="false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customFormat="false" ht="15.75" hidden="false" customHeight="true" outlineLevel="0" collapsed="false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customFormat="false" ht="15.75" hidden="false" customHeight="true" outlineLevel="0" collapsed="false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customFormat="false" ht="15.75" hidden="false" customHeight="true" outlineLevel="0" collapsed="false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customFormat="false" ht="15.75" hidden="false" customHeight="true" outlineLevel="0" collapsed="false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customFormat="false" ht="15.75" hidden="false" customHeight="true" outlineLevel="0" collapsed="false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customFormat="false" ht="15.75" hidden="false" customHeight="true" outlineLevel="0" collapsed="false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customFormat="false" ht="15.75" hidden="false" customHeight="true" outlineLevel="0" collapsed="false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customFormat="false" ht="15.75" hidden="false" customHeight="true" outlineLevel="0" collapsed="false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customFormat="false" ht="15.75" hidden="false" customHeight="true" outlineLevel="0" collapsed="false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customFormat="false" ht="15.75" hidden="false" customHeight="true" outlineLevel="0" collapsed="false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customFormat="false" ht="15.75" hidden="false" customHeight="true" outlineLevel="0" collapsed="false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customFormat="false" ht="15.75" hidden="false" customHeight="true" outlineLevel="0" collapsed="false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customFormat="false" ht="15.75" hidden="false" customHeight="true" outlineLevel="0" collapsed="false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customFormat="false" ht="15.75" hidden="false" customHeight="true" outlineLevel="0" collapsed="false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customFormat="false" ht="15.75" hidden="false" customHeight="true" outlineLevel="0" collapsed="false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customFormat="false" ht="15.75" hidden="false" customHeight="true" outlineLevel="0" collapsed="false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customFormat="false" ht="15.75" hidden="false" customHeight="true" outlineLevel="0" collapsed="false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customFormat="false" ht="15.75" hidden="false" customHeight="true" outlineLevel="0" collapsed="false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customFormat="false" ht="15.75" hidden="false" customHeight="true" outlineLevel="0" collapsed="false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customFormat="false" ht="15.75" hidden="false" customHeight="true" outlineLevel="0" collapsed="false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customFormat="false" ht="15.75" hidden="false" customHeight="true" outlineLevel="0" collapsed="false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customFormat="false" ht="15.75" hidden="false" customHeight="true" outlineLevel="0" collapsed="false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customFormat="false" ht="15.75" hidden="false" customHeight="true" outlineLevel="0" collapsed="false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customFormat="false" ht="15.75" hidden="false" customHeight="true" outlineLevel="0" collapsed="false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customFormat="false" ht="15.75" hidden="false" customHeight="true" outlineLevel="0" collapsed="false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customFormat="false" ht="15.75" hidden="false" customHeight="true" outlineLevel="0" collapsed="false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customFormat="false" ht="15.75" hidden="false" customHeight="true" outlineLevel="0" collapsed="false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customFormat="false" ht="15.75" hidden="false" customHeight="true" outlineLevel="0" collapsed="false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customFormat="false" ht="15.75" hidden="false" customHeight="true" outlineLevel="0" collapsed="false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customFormat="false" ht="15.75" hidden="false" customHeight="true" outlineLevel="0" collapsed="false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customFormat="false" ht="15.75" hidden="false" customHeight="true" outlineLevel="0" collapsed="false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customFormat="false" ht="15.75" hidden="false" customHeight="true" outlineLevel="0" collapsed="false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customFormat="false" ht="15.75" hidden="false" customHeight="true" outlineLevel="0" collapsed="false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customFormat="false" ht="15.75" hidden="false" customHeight="true" outlineLevel="0" collapsed="false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customFormat="false" ht="15.75" hidden="false" customHeight="true" outlineLevel="0" collapsed="false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customFormat="false" ht="15.75" hidden="false" customHeight="true" outlineLevel="0" collapsed="false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customFormat="false" ht="15.75" hidden="false" customHeight="true" outlineLevel="0" collapsed="false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customFormat="false" ht="15.75" hidden="false" customHeight="true" outlineLevel="0" collapsed="false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customFormat="false" ht="15.75" hidden="false" customHeight="true" outlineLevel="0" collapsed="false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customFormat="false" ht="15.75" hidden="false" customHeight="true" outlineLevel="0" collapsed="false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customFormat="false" ht="15.75" hidden="false" customHeight="true" outlineLevel="0" collapsed="false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customFormat="false" ht="15.75" hidden="false" customHeight="true" outlineLevel="0" collapsed="false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customFormat="false" ht="15.75" hidden="false" customHeight="true" outlineLevel="0" collapsed="false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customFormat="false" ht="15.75" hidden="false" customHeight="true" outlineLevel="0" collapsed="false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customFormat="false" ht="15.75" hidden="false" customHeight="true" outlineLevel="0" collapsed="false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customFormat="false" ht="15.75" hidden="false" customHeight="true" outlineLevel="0" collapsed="false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customFormat="false" ht="15.75" hidden="false" customHeight="true" outlineLevel="0" collapsed="false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customFormat="false" ht="15.75" hidden="false" customHeight="true" outlineLevel="0" collapsed="false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customFormat="false" ht="15.75" hidden="false" customHeight="true" outlineLevel="0" collapsed="false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customFormat="false" ht="15.75" hidden="false" customHeight="true" outlineLevel="0" collapsed="false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customFormat="false" ht="15.75" hidden="false" customHeight="true" outlineLevel="0" collapsed="false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customFormat="false" ht="15.75" hidden="false" customHeight="true" outlineLevel="0" collapsed="false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customFormat="false" ht="15.75" hidden="false" customHeight="true" outlineLevel="0" collapsed="false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customFormat="false" ht="15.75" hidden="false" customHeight="true" outlineLevel="0" collapsed="false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customFormat="false" ht="15.75" hidden="false" customHeight="true" outlineLevel="0" collapsed="false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customFormat="false" ht="15.75" hidden="false" customHeight="true" outlineLevel="0" collapsed="false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customFormat="false" ht="15.75" hidden="false" customHeight="true" outlineLevel="0" collapsed="false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customFormat="false" ht="15.75" hidden="false" customHeight="true" outlineLevel="0" collapsed="false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customFormat="false" ht="15.75" hidden="false" customHeight="true" outlineLevel="0" collapsed="false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customFormat="false" ht="15.75" hidden="false" customHeight="true" outlineLevel="0" collapsed="false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customFormat="false" ht="15.75" hidden="false" customHeight="true" outlineLevel="0" collapsed="false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customFormat="false" ht="15.75" hidden="false" customHeight="true" outlineLevel="0" collapsed="false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customFormat="false" ht="15.75" hidden="false" customHeight="true" outlineLevel="0" collapsed="false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customFormat="false" ht="15.75" hidden="false" customHeight="true" outlineLevel="0" collapsed="false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customFormat="false" ht="15.75" hidden="false" customHeight="true" outlineLevel="0" collapsed="false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customFormat="false" ht="15.75" hidden="false" customHeight="true" outlineLevel="0" collapsed="false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customFormat="false" ht="15.75" hidden="false" customHeight="true" outlineLevel="0" collapsed="false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customFormat="false" ht="15.75" hidden="false" customHeight="true" outlineLevel="0" collapsed="false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customFormat="false" ht="15.75" hidden="false" customHeight="true" outlineLevel="0" collapsed="false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customFormat="false" ht="15.75" hidden="false" customHeight="true" outlineLevel="0" collapsed="false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customFormat="false" ht="15.75" hidden="false" customHeight="true" outlineLevel="0" collapsed="false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customFormat="false" ht="15.75" hidden="false" customHeight="true" outlineLevel="0" collapsed="false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customFormat="false" ht="15.75" hidden="false" customHeight="true" outlineLevel="0" collapsed="false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customFormat="false" ht="15.75" hidden="false" customHeight="true" outlineLevel="0" collapsed="false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customFormat="false" ht="15.75" hidden="false" customHeight="true" outlineLevel="0" collapsed="false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customFormat="false" ht="15.75" hidden="false" customHeight="true" outlineLevel="0" collapsed="false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customFormat="false" ht="15.75" hidden="false" customHeight="true" outlineLevel="0" collapsed="false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customFormat="false" ht="15.75" hidden="false" customHeight="true" outlineLevel="0" collapsed="false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customFormat="false" ht="15.75" hidden="false" customHeight="true" outlineLevel="0" collapsed="false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customFormat="false" ht="15.75" hidden="false" customHeight="true" outlineLevel="0" collapsed="false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customFormat="false" ht="15.75" hidden="false" customHeight="true" outlineLevel="0" collapsed="false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customFormat="false" ht="15.75" hidden="false" customHeight="true" outlineLevel="0" collapsed="false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customFormat="false" ht="15.75" hidden="false" customHeight="true" outlineLevel="0" collapsed="false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customFormat="false" ht="15.75" hidden="false" customHeight="true" outlineLevel="0" collapsed="false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customFormat="false" ht="15.75" hidden="false" customHeight="true" outlineLevel="0" collapsed="false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customFormat="false" ht="15.75" hidden="false" customHeight="true" outlineLevel="0" collapsed="false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customFormat="false" ht="15.75" hidden="false" customHeight="true" outlineLevel="0" collapsed="false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customFormat="false" ht="15.75" hidden="false" customHeight="true" outlineLevel="0" collapsed="false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customFormat="false" ht="15.75" hidden="false" customHeight="true" outlineLevel="0" collapsed="false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customFormat="false" ht="15.75" hidden="false" customHeight="true" outlineLevel="0" collapsed="false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customFormat="false" ht="15.75" hidden="false" customHeight="true" outlineLevel="0" collapsed="false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customFormat="false" ht="15.75" hidden="false" customHeight="true" outlineLevel="0" collapsed="false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customFormat="false" ht="15.75" hidden="false" customHeight="true" outlineLevel="0" collapsed="false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customFormat="false" ht="15.75" hidden="false" customHeight="true" outlineLevel="0" collapsed="false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customFormat="false" ht="15.75" hidden="false" customHeight="true" outlineLevel="0" collapsed="false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customFormat="false" ht="15.75" hidden="false" customHeight="true" outlineLevel="0" collapsed="false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customFormat="false" ht="15.75" hidden="false" customHeight="true" outlineLevel="0" collapsed="false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customFormat="false" ht="15.75" hidden="false" customHeight="true" outlineLevel="0" collapsed="false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customFormat="false" ht="15.75" hidden="false" customHeight="true" outlineLevel="0" collapsed="false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customFormat="false" ht="15.75" hidden="false" customHeight="true" outlineLevel="0" collapsed="false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customFormat="false" ht="15.75" hidden="false" customHeight="true" outlineLevel="0" collapsed="false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customFormat="false" ht="15.75" hidden="false" customHeight="true" outlineLevel="0" collapsed="false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customFormat="false" ht="15.75" hidden="false" customHeight="true" outlineLevel="0" collapsed="false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customFormat="false" ht="15.75" hidden="false" customHeight="true" outlineLevel="0" collapsed="false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customFormat="false" ht="15.75" hidden="false" customHeight="true" outlineLevel="0" collapsed="false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customFormat="false" ht="15.75" hidden="false" customHeight="true" outlineLevel="0" collapsed="false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customFormat="false" ht="15.75" hidden="false" customHeight="true" outlineLevel="0" collapsed="false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customFormat="false" ht="15.75" hidden="false" customHeight="true" outlineLevel="0" collapsed="false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customFormat="false" ht="15.75" hidden="false" customHeight="true" outlineLevel="0" collapsed="false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customFormat="false" ht="15.75" hidden="false" customHeight="true" outlineLevel="0" collapsed="false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customFormat="false" ht="15.75" hidden="false" customHeight="true" outlineLevel="0" collapsed="false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customFormat="false" ht="15.75" hidden="false" customHeight="true" outlineLevel="0" collapsed="false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customFormat="false" ht="15.75" hidden="false" customHeight="true" outlineLevel="0" collapsed="false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customFormat="false" ht="15.75" hidden="false" customHeight="true" outlineLevel="0" collapsed="false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customFormat="false" ht="15.75" hidden="false" customHeight="true" outlineLevel="0" collapsed="false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customFormat="false" ht="15.75" hidden="false" customHeight="true" outlineLevel="0" collapsed="false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customFormat="false" ht="15.75" hidden="false" customHeight="true" outlineLevel="0" collapsed="false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customFormat="false" ht="15.75" hidden="false" customHeight="true" outlineLevel="0" collapsed="false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customFormat="false" ht="15.75" hidden="false" customHeight="true" outlineLevel="0" collapsed="false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customFormat="false" ht="15.75" hidden="false" customHeight="true" outlineLevel="0" collapsed="false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customFormat="false" ht="15.75" hidden="false" customHeight="true" outlineLevel="0" collapsed="false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customFormat="false" ht="15.75" hidden="false" customHeight="true" outlineLevel="0" collapsed="false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customFormat="false" ht="15.75" hidden="false" customHeight="true" outlineLevel="0" collapsed="false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customFormat="false" ht="15.75" hidden="false" customHeight="true" outlineLevel="0" collapsed="false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customFormat="false" ht="15.75" hidden="false" customHeight="true" outlineLevel="0" collapsed="false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customFormat="false" ht="15.75" hidden="false" customHeight="true" outlineLevel="0" collapsed="false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customFormat="false" ht="15.75" hidden="false" customHeight="true" outlineLevel="0" collapsed="false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customFormat="false" ht="15.75" hidden="false" customHeight="true" outlineLevel="0" collapsed="false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customFormat="false" ht="15.75" hidden="false" customHeight="true" outlineLevel="0" collapsed="false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customFormat="false" ht="15.75" hidden="false" customHeight="true" outlineLevel="0" collapsed="false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customFormat="false" ht="15.75" hidden="false" customHeight="true" outlineLevel="0" collapsed="false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customFormat="false" ht="15.75" hidden="false" customHeight="true" outlineLevel="0" collapsed="false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customFormat="false" ht="15.75" hidden="false" customHeight="true" outlineLevel="0" collapsed="false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customFormat="false" ht="15.75" hidden="false" customHeight="true" outlineLevel="0" collapsed="false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customFormat="false" ht="15.75" hidden="false" customHeight="true" outlineLevel="0" collapsed="false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customFormat="false" ht="15.75" hidden="false" customHeight="true" outlineLevel="0" collapsed="false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customFormat="false" ht="15.75" hidden="false" customHeight="true" outlineLevel="0" collapsed="false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customFormat="false" ht="15.75" hidden="false" customHeight="true" outlineLevel="0" collapsed="false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customFormat="false" ht="15.75" hidden="false" customHeight="true" outlineLevel="0" collapsed="false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customFormat="false" ht="15.75" hidden="false" customHeight="true" outlineLevel="0" collapsed="false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customFormat="false" ht="15.75" hidden="false" customHeight="true" outlineLevel="0" collapsed="false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customFormat="false" ht="15.75" hidden="false" customHeight="true" outlineLevel="0" collapsed="false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customFormat="false" ht="15.75" hidden="false" customHeight="true" outlineLevel="0" collapsed="false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customFormat="false" ht="15.75" hidden="false" customHeight="true" outlineLevel="0" collapsed="false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customFormat="false" ht="15.75" hidden="false" customHeight="true" outlineLevel="0" collapsed="false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customFormat="false" ht="15.75" hidden="false" customHeight="true" outlineLevel="0" collapsed="false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customFormat="false" ht="15.75" hidden="false" customHeight="true" outlineLevel="0" collapsed="false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customFormat="false" ht="15.75" hidden="false" customHeight="true" outlineLevel="0" collapsed="false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customFormat="false" ht="15.75" hidden="false" customHeight="true" outlineLevel="0" collapsed="false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customFormat="false" ht="15.75" hidden="false" customHeight="true" outlineLevel="0" collapsed="false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customFormat="false" ht="15.75" hidden="false" customHeight="true" outlineLevel="0" collapsed="false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customFormat="false" ht="15.75" hidden="false" customHeight="true" outlineLevel="0" collapsed="false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customFormat="false" ht="15.75" hidden="false" customHeight="true" outlineLevel="0" collapsed="false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customFormat="false" ht="15.75" hidden="false" customHeight="true" outlineLevel="0" collapsed="false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customFormat="false" ht="15.75" hidden="false" customHeight="true" outlineLevel="0" collapsed="false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customFormat="false" ht="15.75" hidden="false" customHeight="true" outlineLevel="0" collapsed="false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customFormat="false" ht="15.75" hidden="false" customHeight="true" outlineLevel="0" collapsed="false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customFormat="false" ht="15.75" hidden="false" customHeight="true" outlineLevel="0" collapsed="false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customFormat="false" ht="15.75" hidden="false" customHeight="true" outlineLevel="0" collapsed="false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customFormat="false" ht="15.75" hidden="false" customHeight="true" outlineLevel="0" collapsed="false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customFormat="false" ht="15.75" hidden="false" customHeight="true" outlineLevel="0" collapsed="false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customFormat="false" ht="15.75" hidden="false" customHeight="true" outlineLevel="0" collapsed="false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customFormat="false" ht="15.75" hidden="false" customHeight="true" outlineLevel="0" collapsed="false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customFormat="false" ht="15.75" hidden="false" customHeight="true" outlineLevel="0" collapsed="false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customFormat="false" ht="15.75" hidden="false" customHeight="true" outlineLevel="0" collapsed="false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customFormat="false" ht="15.75" hidden="false" customHeight="true" outlineLevel="0" collapsed="false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customFormat="false" ht="15.75" hidden="false" customHeight="true" outlineLevel="0" collapsed="false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customFormat="false" ht="15.75" hidden="false" customHeight="true" outlineLevel="0" collapsed="false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customFormat="false" ht="15.75" hidden="false" customHeight="true" outlineLevel="0" collapsed="false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customFormat="false" ht="15.75" hidden="false" customHeight="true" outlineLevel="0" collapsed="false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customFormat="false" ht="15.75" hidden="false" customHeight="true" outlineLevel="0" collapsed="false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customFormat="false" ht="15.75" hidden="false" customHeight="true" outlineLevel="0" collapsed="false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customFormat="false" ht="15.75" hidden="false" customHeight="true" outlineLevel="0" collapsed="false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customFormat="false" ht="15.75" hidden="false" customHeight="true" outlineLevel="0" collapsed="false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customFormat="false" ht="15.75" hidden="false" customHeight="true" outlineLevel="0" collapsed="false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customFormat="false" ht="15.75" hidden="false" customHeight="true" outlineLevel="0" collapsed="false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customFormat="false" ht="15.75" hidden="false" customHeight="true" outlineLevel="0" collapsed="false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customFormat="false" ht="15.75" hidden="false" customHeight="true" outlineLevel="0" collapsed="false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customFormat="false" ht="15.75" hidden="false" customHeight="true" outlineLevel="0" collapsed="false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customFormat="false" ht="15.75" hidden="false" customHeight="true" outlineLevel="0" collapsed="false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customFormat="false" ht="15.75" hidden="false" customHeight="true" outlineLevel="0" collapsed="false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customFormat="false" ht="15.75" hidden="false" customHeight="true" outlineLevel="0" collapsed="false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customFormat="false" ht="15.75" hidden="false" customHeight="true" outlineLevel="0" collapsed="false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customFormat="false" ht="15.75" hidden="false" customHeight="true" outlineLevel="0" collapsed="false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customFormat="false" ht="15.75" hidden="false" customHeight="true" outlineLevel="0" collapsed="false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customFormat="false" ht="15.75" hidden="false" customHeight="true" outlineLevel="0" collapsed="false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customFormat="false" ht="15.75" hidden="false" customHeight="true" outlineLevel="0" collapsed="false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customFormat="false" ht="15.75" hidden="false" customHeight="true" outlineLevel="0" collapsed="false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customFormat="false" ht="15.75" hidden="false" customHeight="true" outlineLevel="0" collapsed="false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customFormat="false" ht="15.75" hidden="false" customHeight="true" outlineLevel="0" collapsed="false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customFormat="false" ht="15.75" hidden="false" customHeight="true" outlineLevel="0" collapsed="false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customFormat="false" ht="15.75" hidden="false" customHeight="true" outlineLevel="0" collapsed="false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customFormat="false" ht="15.75" hidden="false" customHeight="true" outlineLevel="0" collapsed="false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customFormat="false" ht="15.75" hidden="false" customHeight="true" outlineLevel="0" collapsed="false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customFormat="false" ht="15.75" hidden="false" customHeight="true" outlineLevel="0" collapsed="false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customFormat="false" ht="15.75" hidden="false" customHeight="true" outlineLevel="0" collapsed="false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sheetProtection sheet="true" password="ab90" objects="true" scenarios="true" selectLockedCells="true"/>
  <mergeCells count="39">
    <mergeCell ref="A1:C7"/>
    <mergeCell ref="D1:I1"/>
    <mergeCell ref="D2:I2"/>
    <mergeCell ref="D3:I3"/>
    <mergeCell ref="D4:I4"/>
    <mergeCell ref="D5:I5"/>
    <mergeCell ref="D6:I6"/>
    <mergeCell ref="D7:I7"/>
    <mergeCell ref="A8:G8"/>
    <mergeCell ref="H8:I8"/>
    <mergeCell ref="B9:G9"/>
    <mergeCell ref="H9:I9"/>
    <mergeCell ref="B10:G10"/>
    <mergeCell ref="H10:I10"/>
    <mergeCell ref="B11:D11"/>
    <mergeCell ref="F11:G11"/>
    <mergeCell ref="H11:I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A33:I33"/>
  </mergeCells>
  <conditionalFormatting sqref="F1:F1000">
    <cfRule type="cellIs" priority="2" operator="equal" aboveAverage="0" equalAverage="0" bottom="0" percent="0" rank="0" text="" dxfId="0">
      <formula>"SELECIONE O CNPJ →"</formula>
    </cfRule>
  </conditionalFormatting>
  <conditionalFormatting sqref="J47:J1000 J1:J45">
    <cfRule type="cellIs" priority="3" operator="equal" aboveAverage="0" equalAverage="0" bottom="0" percent="0" rank="0" text="" dxfId="0">
      <formula>"SELECIONE O MÊS/ANO →"</formula>
    </cfRule>
  </conditionalFormatting>
  <dataValidations count="7">
    <dataValidation allowBlank="true" operator="between" prompt="Clique e digite um valor do intervalo" showDropDown="false" showErrorMessage="true" showInputMessage="true" sqref="F11" type="list">
      <formula1>Dados!$H$2:$H$99</formula1>
      <formula2>0</formula2>
    </dataValidation>
    <dataValidation allowBlank="true" operator="equal" prompt="Não é necessário editar." showDropDown="false" showErrorMessage="true" showInputMessage="true" sqref="J13:J32" type="decimal">
      <formula1>Dados!K2</formula1>
      <formula2>0</formula2>
    </dataValidation>
    <dataValidation allowBlank="true" operator="between" prompt="SELECIONAR PELO MENU SUSPENSO // APERTE A TECLA DELETE PARA APAGAR" showDropDown="false" showErrorMessage="true" showInputMessage="true" sqref="J8" type="list">
      <formula1>mesano</formula1>
      <formula2>0</formula2>
    </dataValidation>
    <dataValidation allowBlank="true" operator="greaterThan" prompt="Digitar apenas números." showDropDown="false" showErrorMessage="true" showInputMessage="true" sqref="C13:C32" type="decimal">
      <formula1>0</formula1>
      <formula2>0</formula2>
    </dataValidation>
    <dataValidation allowBlank="true" operator="between" prompt="SELECIONAR PELO MENU SUSPENSO // APERTE A TECLA DELETE PARA APAGAR" showDropDown="false" showErrorMessage="true" showInputMessage="true" sqref="E13:E32" type="list">
      <formula1>Dados!$N$1:$N$8</formula1>
      <formula2>0</formula2>
    </dataValidation>
    <dataValidation allowBlank="true" operator="between" prompt="Digitar as datas apenas no formato DD/MM/AAAA (com barras)" showDropDown="false" showErrorMessage="true" showInputMessage="true" sqref="G13:G32" type="date">
      <formula1>44562</formula1>
      <formula2>54058</formula2>
    </dataValidation>
    <dataValidation allowBlank="true" operator="between" prompt="Clique e digite um valor do intervalo" showDropDown="false" showErrorMessage="true" showInputMessage="true" sqref="I13:I32" type="list">
      <formula1>Dados!$O$3:$O$9</formula1>
      <formula2>0</formula2>
    </dataValidation>
  </dataValidation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E14" activeCellId="0" sqref="E14"/>
    </sheetView>
  </sheetViews>
  <sheetFormatPr defaultColWidth="12.640625" defaultRowHeight="12.8" zeroHeight="false" outlineLevelRow="0" outlineLevelCol="0"/>
  <cols>
    <col collapsed="false" customWidth="true" hidden="false" outlineLevel="0" max="1" min="1" style="38" width="38.37"/>
    <col collapsed="false" customWidth="true" hidden="false" outlineLevel="0" max="2" min="2" style="38" width="4.13"/>
    <col collapsed="false" customWidth="true" hidden="false" outlineLevel="0" max="3" min="3" style="38" width="15.75"/>
    <col collapsed="false" customWidth="true" hidden="false" outlineLevel="0" max="4" min="4" style="38" width="11.76"/>
    <col collapsed="false" customWidth="true" hidden="false" outlineLevel="0" max="5" min="5" style="38" width="4.75"/>
    <col collapsed="false" customWidth="true" hidden="false" outlineLevel="0" max="6" min="6" style="38" width="19.38"/>
    <col collapsed="false" customWidth="true" hidden="false" outlineLevel="0" max="7" min="7" style="38" width="17"/>
    <col collapsed="false" customWidth="true" hidden="false" outlineLevel="0" max="8" min="8" style="38" width="19.12"/>
    <col collapsed="false" customWidth="true" hidden="false" outlineLevel="0" max="9" min="9" style="38" width="5.24"/>
    <col collapsed="false" customWidth="true" hidden="false" outlineLevel="0" max="10" min="10" style="38" width="26.63"/>
    <col collapsed="false" customWidth="true" hidden="false" outlineLevel="0" max="11" min="11" style="38" width="9.25"/>
    <col collapsed="false" customWidth="true" hidden="false" outlineLevel="0" max="13" min="12" style="38" width="9.13"/>
    <col collapsed="false" customWidth="true" hidden="false" outlineLevel="0" max="14" min="14" style="38" width="9.38"/>
    <col collapsed="false" customWidth="true" hidden="false" outlineLevel="0" max="26" min="15" style="38" width="8"/>
    <col collapsed="false" customWidth="false" hidden="false" outlineLevel="0" max="1024" min="27" style="38" width="12.63"/>
  </cols>
  <sheetData>
    <row r="1" customFormat="false" ht="12.75" hidden="false" customHeight="true" outlineLevel="0" collapsed="false">
      <c r="A1" s="39"/>
      <c r="B1" s="39"/>
      <c r="C1" s="39"/>
      <c r="D1" s="3" t="s">
        <v>0</v>
      </c>
      <c r="E1" s="3"/>
      <c r="F1" s="3"/>
      <c r="G1" s="3"/>
      <c r="H1" s="3"/>
      <c r="I1" s="3"/>
      <c r="J1" s="4" t="str">
        <f aca="true">CONCATENATE("Última Alteração: ",(TEXT((NOW()),"dd/mm/")),(YEAR(NOW())))</f>
        <v>Última Alteração: 09/10/2024</v>
      </c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customFormat="false" ht="12.75" hidden="false" customHeight="true" outlineLevel="0" collapsed="false">
      <c r="A2" s="39"/>
      <c r="B2" s="39"/>
      <c r="C2" s="39"/>
      <c r="D2" s="3" t="s">
        <v>1</v>
      </c>
      <c r="E2" s="3"/>
      <c r="F2" s="3"/>
      <c r="G2" s="3"/>
      <c r="H2" s="3"/>
      <c r="I2" s="3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customFormat="false" ht="12.75" hidden="false" customHeight="true" outlineLevel="0" collapsed="false">
      <c r="A3" s="39"/>
      <c r="B3" s="39"/>
      <c r="C3" s="39"/>
      <c r="D3" s="3" t="s">
        <v>2</v>
      </c>
      <c r="E3" s="3"/>
      <c r="F3" s="3"/>
      <c r="G3" s="3"/>
      <c r="H3" s="3"/>
      <c r="I3" s="3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</row>
    <row r="4" customFormat="false" ht="12.75" hidden="false" customHeight="true" outlineLevel="0" collapsed="false">
      <c r="A4" s="39"/>
      <c r="B4" s="39"/>
      <c r="C4" s="39"/>
      <c r="D4" s="3" t="s">
        <v>3</v>
      </c>
      <c r="E4" s="3"/>
      <c r="F4" s="3"/>
      <c r="G4" s="3"/>
      <c r="H4" s="3"/>
      <c r="I4" s="3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 customFormat="false" ht="12.75" hidden="false" customHeight="true" outlineLevel="0" collapsed="false">
      <c r="A5" s="39"/>
      <c r="B5" s="39"/>
      <c r="C5" s="39"/>
      <c r="D5" s="3" t="s">
        <v>4</v>
      </c>
      <c r="E5" s="3"/>
      <c r="F5" s="3"/>
      <c r="G5" s="3"/>
      <c r="H5" s="3"/>
      <c r="I5" s="3"/>
      <c r="J5" s="41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 customFormat="false" ht="12.75" hidden="false" customHeight="true" outlineLevel="0" collapsed="false">
      <c r="A6" s="39"/>
      <c r="B6" s="39"/>
      <c r="C6" s="39"/>
      <c r="D6" s="39"/>
      <c r="E6" s="39"/>
      <c r="F6" s="39"/>
      <c r="G6" s="39"/>
      <c r="H6" s="39"/>
      <c r="I6" s="39"/>
      <c r="J6" s="41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 customFormat="false" ht="12.75" hidden="false" customHeight="true" outlineLevel="0" collapsed="false">
      <c r="A7" s="39"/>
      <c r="B7" s="39"/>
      <c r="C7" s="39"/>
      <c r="D7" s="39"/>
      <c r="E7" s="39"/>
      <c r="F7" s="39"/>
      <c r="G7" s="39"/>
      <c r="H7" s="39"/>
      <c r="I7" s="39"/>
      <c r="J7" s="41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 customFormat="false" ht="12.75" hidden="false" customHeight="true" outlineLevel="0" collapsed="false">
      <c r="A8" s="42" t="s">
        <v>5</v>
      </c>
      <c r="B8" s="42"/>
      <c r="C8" s="42"/>
      <c r="D8" s="42"/>
      <c r="E8" s="42"/>
      <c r="F8" s="42"/>
      <c r="G8" s="42"/>
      <c r="H8" s="43" t="s">
        <v>6</v>
      </c>
      <c r="I8" s="43"/>
      <c r="J8" s="44" t="s">
        <v>7</v>
      </c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 customFormat="false" ht="12.75" hidden="false" customHeight="true" outlineLevel="0" collapsed="false">
      <c r="A9" s="45" t="s">
        <v>8</v>
      </c>
      <c r="B9" s="11" t="str">
        <f aca="false">IFERROR( (IF($F$11="Selecione o CNPJ →","SELECIONE O CNPJ PELO MENU SUSPENSO PARA PREENCHER", (IF( (VLOOKUP((LEFT($F$11,18)),Dados!$B$2:$G$89,2,0))="","", (VLOOKUP((LEFT($F$11,18)),Dados!$B$2:$G$89,2,0)))))),"")</f>
        <v>SELECIONE O CNPJ PELO MENU SUSPENSO PARA PREENCHER</v>
      </c>
      <c r="C9" s="11"/>
      <c r="D9" s="11"/>
      <c r="E9" s="11"/>
      <c r="F9" s="11"/>
      <c r="G9" s="11"/>
      <c r="H9" s="43" t="s">
        <v>9</v>
      </c>
      <c r="I9" s="43"/>
      <c r="J9" s="12" t="str">
        <f aca="false">IFERROR((IF($F$11="","", (IF((VLOOKUP((LEFT($F$11,18)),Dados!$B$2:$G$89,3,0))="","", (VLOOKUP((LEFT($F$11,18)),Dados!$B$2:$G$89,3,0)))))),"")</f>
        <v/>
      </c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customFormat="false" ht="12.75" hidden="false" customHeight="true" outlineLevel="0" collapsed="false">
      <c r="A10" s="45" t="s">
        <v>10</v>
      </c>
      <c r="B10" s="46"/>
      <c r="C10" s="46"/>
      <c r="D10" s="46"/>
      <c r="E10" s="46"/>
      <c r="F10" s="46"/>
      <c r="G10" s="46"/>
      <c r="H10" s="43" t="s">
        <v>11</v>
      </c>
      <c r="I10" s="43"/>
      <c r="J10" s="12" t="str">
        <f aca="false">IFERROR((IF($F$11="","", (IF((VLOOKUP((LEFT($F$11,18)),Dados!$B$2:$G$89,4,0))="","", (VLOOKUP((LEFT($F$11,18)),Dados!$B$2:$G$89,4,0)))))),"")</f>
        <v/>
      </c>
      <c r="K10" s="40"/>
      <c r="L10" s="47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customFormat="false" ht="12.75" hidden="false" customHeight="true" outlineLevel="0" collapsed="false">
      <c r="A11" s="45" t="s">
        <v>12</v>
      </c>
      <c r="B11" s="15" t="str">
        <f aca="false">IFERROR( (IF($F$11="","", (IF( (VLOOKUP((LEFT($F$11,18)),Dados!$B$2:$G$89,5,0))="","", (VLOOKUP((LEFT($F$11,18)),Dados!$B$2:$G$89,5,0)))))),"")</f>
        <v/>
      </c>
      <c r="C11" s="15"/>
      <c r="D11" s="15"/>
      <c r="E11" s="48" t="s">
        <v>13</v>
      </c>
      <c r="F11" s="49" t="s">
        <v>14</v>
      </c>
      <c r="G11" s="49"/>
      <c r="H11" s="43" t="s">
        <v>15</v>
      </c>
      <c r="I11" s="43"/>
      <c r="J11" s="12" t="str">
        <f aca="false">IFERROR((IF($F$11="","", (IF((VLOOKUP((LEFT($F$11,18)),Dados!$B$2:$G$89,6,0))="","", (VLOOKUP((LEFT($F$11,18)),Dados!$B$2:$G$89,6,0)))))),"")</f>
        <v/>
      </c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customFormat="false" ht="69.75" hidden="false" customHeight="true" outlineLevel="0" collapsed="false">
      <c r="A12" s="50" t="s">
        <v>16</v>
      </c>
      <c r="B12" s="51" t="s">
        <v>17</v>
      </c>
      <c r="C12" s="52" t="s">
        <v>18</v>
      </c>
      <c r="D12" s="52" t="s">
        <v>19</v>
      </c>
      <c r="E12" s="52" t="s">
        <v>20</v>
      </c>
      <c r="F12" s="52"/>
      <c r="G12" s="52" t="s">
        <v>21</v>
      </c>
      <c r="H12" s="52" t="s">
        <v>22</v>
      </c>
      <c r="I12" s="53" t="s">
        <v>23</v>
      </c>
      <c r="J12" s="52" t="s">
        <v>24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customFormat="false" ht="12.75" hidden="false" customHeight="true" outlineLevel="0" collapsed="false">
      <c r="A13" s="54"/>
      <c r="B13" s="55"/>
      <c r="C13" s="56"/>
      <c r="D13" s="57"/>
      <c r="E13" s="58"/>
      <c r="F13" s="58"/>
      <c r="G13" s="59"/>
      <c r="H13" s="60"/>
      <c r="I13" s="61"/>
      <c r="J13" s="62" t="str">
        <f aca="false">IFERROR((IF('Guia de Preenchimento do Formul'!$G13="","", (IF('Guia de Preenchimento do Formul'!$H13="","", (IF('Guia de Preenchimento do Formul'!$J$8=Dados!$L$2, "Favor selecionar o mês de ref.", (IF((YEAR('Guia de Preenchimento do Formul'!$J$8))  &lt;&gt;  (IF('Guia de Preenchimento do Formul'!$H13="EM ACOLHIMENTO", (YEAR((EDATE('Guia de Preenchimento do Formul'!$J$8,0)))), (YEAR('Guia de Preenchimento do Formul'!$H13)))), "ANO DIVERGE DA REFERÊNCIA", (IF((IF('Guia de Preenchimento do Formul'!$H13="EM ACOLHIMENTO",(EDATE('Guia de Preenchimento do Formul'!$J$8,0)),'Guia de Preenchimento do Formul'!$H13))&lt;'Guia de Preenchimento do Formul'!$G13,"SAÍDA PRECEDE A ENTRADA", (IF('Guia de Preenchimento do Formul'!$H13&lt;'Guia de Preenchimento do Formul'!$G13,"SAÍDA PRECEDE A ENTRADA", (IF((MONTH('Guia de Preenchimento do Formul'!$J$8))  &lt;&gt;  (IF('Guia de Preenchimento do Formul'!$H13="EM ACOLHIMENTO", (MONTH(EDATE('Guia de Preenchimento do Formul'!$J$8,0))),(MONTH('Guia de Preenchimento do Formul'!$H13)))), "MÊS DIVERGE DA REFERÊNCIA", (IF(  (IF('Guia de Preenchimento do Formul'!$H13="EM ACOLHIMENTO", (SUM((EOMONTH('Guia de Preenchimento do Formul'!$J$8,0))-1)),'Guia de Preenchimento do Formul'!$H13))  &gt;  (SUM((EDATE('Guia de Preenchimento do Formul'!$G13,9))-1)), "Acolhido há 9 meses", (IFERROR(  (IF( (IF('Guia de Preenchimento do Formul'!$H13="EM ACOLHIMENTO", (MONTH((EDATE('Guia de Preenchimento do Formul'!$J$8,0)))), (MONTH('Guia de Preenchimento do Formul'!$H13)))) &lt;&gt; (MONTH('Guia de Preenchimento do Formul'!$G13)), (IF('Guia de Preenchimento do Formul'!$H13="EM ACOLHIMENTO", (SUM((DAY(EOMONTH('Guia de Preenchimento do Formul'!$J$8,0))))),(SUM((DAY('Guia de Preenchimento do Formul'!$H13)))))), (SUM((IF('Guia de Preenchimento do Formul'!$H13="EM ACOLHIMENTO",(DAY((EOMONTH('Guia de Preenchimento do Formul'!$J$8,0)))), (DAY('Guia de Preenchimento do Formul'!$H13))))+1-(DAY('Guia de Preenchimento do Formul'!$G13)))))), "Data Inválida")))))))))))))))))),"DATA FINAL INVÁLIDA")</f>
        <v/>
      </c>
      <c r="K13" s="63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customFormat="false" ht="12.75" hidden="false" customHeight="true" outlineLevel="0" collapsed="false">
      <c r="A14" s="54"/>
      <c r="B14" s="55"/>
      <c r="C14" s="56"/>
      <c r="D14" s="57"/>
      <c r="E14" s="58"/>
      <c r="F14" s="58"/>
      <c r="G14" s="59"/>
      <c r="H14" s="60"/>
      <c r="I14" s="61"/>
      <c r="J14" s="62" t="str">
        <f aca="false">IFERROR((IF('Guia de Preenchimento do Formul'!$G14="","", (IF('Guia de Preenchimento do Formul'!$H14="","", (IF('Guia de Preenchimento do Formul'!$J$8=Dados!$L$2, "Favor selecionar o mês de ref.", (IF((YEAR('Guia de Preenchimento do Formul'!$J$8))  &lt;&gt;  (IF('Guia de Preenchimento do Formul'!$H14="EM ACOLHIMENTO", (YEAR((EDATE('Guia de Preenchimento do Formul'!$J$8,0)))), (YEAR('Guia de Preenchimento do Formul'!$H14)))), "ANO DIVERGE DA REFERÊNCIA", (IF((IF('Guia de Preenchimento do Formul'!$H14="EM ACOLHIMENTO",(EDATE('Guia de Preenchimento do Formul'!$J$8,0)),'Guia de Preenchimento do Formul'!$H14))&lt;'Guia de Preenchimento do Formul'!$G14,"SAÍDA PRECEDE A ENTRADA", (IF('Guia de Preenchimento do Formul'!$H14&lt;'Guia de Preenchimento do Formul'!$G14,"SAÍDA PRECEDE A ENTRADA", (IF((MONTH('Guia de Preenchimento do Formul'!$J$8))  &lt;&gt;  (IF('Guia de Preenchimento do Formul'!$H14="EM ACOLHIMENTO", (MONTH(EDATE('Guia de Preenchimento do Formul'!$J$8,0))),(MONTH('Guia de Preenchimento do Formul'!$H14)))), "MÊS DIVERGE DA REFERÊNCIA", (IF(  (IF('Guia de Preenchimento do Formul'!$H14="EM ACOLHIMENTO", (SUM((EOMONTH('Guia de Preenchimento do Formul'!$J$8,0))-1)),'Guia de Preenchimento do Formul'!$H14))  &gt;  (SUM((EDATE('Guia de Preenchimento do Formul'!$G14,9))-1)), "Acolhido há 9 meses", (IFERROR(  (IF( (IF('Guia de Preenchimento do Formul'!$H14="EM ACOLHIMENTO", (MONTH((EDATE('Guia de Preenchimento do Formul'!$J$8,0)))), (MONTH('Guia de Preenchimento do Formul'!$H14)))) &lt;&gt; (MONTH('Guia de Preenchimento do Formul'!$G14)), (IF('Guia de Preenchimento do Formul'!$H14="EM ACOLHIMENTO", (SUM((DAY(EOMONTH('Guia de Preenchimento do Formul'!$J$8,0))))),(SUM((DAY('Guia de Preenchimento do Formul'!$H14)))))), (SUM((IF('Guia de Preenchimento do Formul'!$H14="EM ACOLHIMENTO",(DAY((EOMONTH('Guia de Preenchimento do Formul'!$J$8,0)))), (DAY('Guia de Preenchimento do Formul'!$H14))))+1-(DAY('Guia de Preenchimento do Formul'!$G14)))))), "Data Inválida")))))))))))))))))),"DATA FINAL INVÁLIDA")</f>
        <v/>
      </c>
      <c r="K14" s="63"/>
      <c r="L14" s="40"/>
      <c r="M14" s="47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customFormat="false" ht="12.75" hidden="false" customHeight="true" outlineLevel="0" collapsed="false">
      <c r="A15" s="54"/>
      <c r="B15" s="55"/>
      <c r="C15" s="56"/>
      <c r="D15" s="57"/>
      <c r="E15" s="58"/>
      <c r="F15" s="58"/>
      <c r="G15" s="59"/>
      <c r="H15" s="59"/>
      <c r="I15" s="61"/>
      <c r="J15" s="62" t="str">
        <f aca="false">IFERROR((IF('Guia de Preenchimento do Formul'!$G15="","", (IF('Guia de Preenchimento do Formul'!$H15="","", (IF('Guia de Preenchimento do Formul'!$J$8=Dados!$L$2, "Favor selecionar o mês de ref.", (IF((YEAR('Guia de Preenchimento do Formul'!$J$8))  &lt;&gt;  (IF('Guia de Preenchimento do Formul'!$H15="EM ACOLHIMENTO", (YEAR((EDATE('Guia de Preenchimento do Formul'!$J$8,0)))), (YEAR('Guia de Preenchimento do Formul'!$H15)))), "ANO DIVERGE DA REFERÊNCIA", (IF((IF('Guia de Preenchimento do Formul'!$H15="EM ACOLHIMENTO",(EDATE('Guia de Preenchimento do Formul'!$J$8,0)),'Guia de Preenchimento do Formul'!$H15))&lt;'Guia de Preenchimento do Formul'!$G15,"SAÍDA PRECEDE A ENTRADA", (IF('Guia de Preenchimento do Formul'!$H15&lt;'Guia de Preenchimento do Formul'!$G15,"SAÍDA PRECEDE A ENTRADA", (IF((MONTH('Guia de Preenchimento do Formul'!$J$8))  &lt;&gt;  (IF('Guia de Preenchimento do Formul'!$H15="EM ACOLHIMENTO", (MONTH(EDATE('Guia de Preenchimento do Formul'!$J$8,0))),(MONTH('Guia de Preenchimento do Formul'!$H15)))), "MÊS DIVERGE DA REFERÊNCIA", (IF(  (IF('Guia de Preenchimento do Formul'!$H15="EM ACOLHIMENTO", (SUM((EOMONTH('Guia de Preenchimento do Formul'!$J$8,0))-1)),'Guia de Preenchimento do Formul'!$H15))  &gt;  (SUM((EDATE('Guia de Preenchimento do Formul'!$G15,9))-1)), "Acolhido há 9 meses", (IFERROR(  (IF( (IF('Guia de Preenchimento do Formul'!$H15="EM ACOLHIMENTO", (MONTH((EDATE('Guia de Preenchimento do Formul'!$J$8,0)))), (MONTH('Guia de Preenchimento do Formul'!$H15)))) &lt;&gt; (MONTH('Guia de Preenchimento do Formul'!$G15)), (IF('Guia de Preenchimento do Formul'!$H15="EM ACOLHIMENTO", (SUM((DAY(EOMONTH('Guia de Preenchimento do Formul'!$J$8,0))))),(SUM((DAY('Guia de Preenchimento do Formul'!$H15)))))), (SUM((IF('Guia de Preenchimento do Formul'!$H15="EM ACOLHIMENTO",(DAY((EOMONTH('Guia de Preenchimento do Formul'!$J$8,0)))), (DAY('Guia de Preenchimento do Formul'!$H15))))+1-(DAY('Guia de Preenchimento do Formul'!$G15)))))), "Data Inválida")))))))))))))))))),"DATA FINAL INVÁLIDA")</f>
        <v/>
      </c>
      <c r="K15" s="63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customFormat="false" ht="12.75" hidden="false" customHeight="true" outlineLevel="0" collapsed="false">
      <c r="A16" s="54"/>
      <c r="B16" s="55"/>
      <c r="C16" s="56"/>
      <c r="D16" s="57"/>
      <c r="E16" s="58"/>
      <c r="F16" s="58"/>
      <c r="G16" s="59"/>
      <c r="H16" s="59"/>
      <c r="I16" s="61"/>
      <c r="J16" s="62" t="str">
        <f aca="false">IFERROR((IF('Guia de Preenchimento do Formul'!$G16="","", (IF('Guia de Preenchimento do Formul'!$H16="","", (IF('Guia de Preenchimento do Formul'!$J$8=Dados!$L$2, "Favor selecionar o mês de ref.", (IF((YEAR('Guia de Preenchimento do Formul'!$J$8))  &lt;&gt;  (IF('Guia de Preenchimento do Formul'!$H16="EM ACOLHIMENTO", (YEAR((EDATE('Guia de Preenchimento do Formul'!$J$8,0)))), (YEAR('Guia de Preenchimento do Formul'!$H16)))), "ANO DIVERGE DA REFERÊNCIA", (IF((IF('Guia de Preenchimento do Formul'!$H16="EM ACOLHIMENTO",(EDATE('Guia de Preenchimento do Formul'!$J$8,0)),'Guia de Preenchimento do Formul'!$H16))&lt;'Guia de Preenchimento do Formul'!$G16,"SAÍDA PRECEDE A ENTRADA", (IF('Guia de Preenchimento do Formul'!$H16&lt;'Guia de Preenchimento do Formul'!$G16,"SAÍDA PRECEDE A ENTRADA", (IF((MONTH('Guia de Preenchimento do Formul'!$J$8))  &lt;&gt;  (IF('Guia de Preenchimento do Formul'!$H16="EM ACOLHIMENTO", (MONTH(EDATE('Guia de Preenchimento do Formul'!$J$8,0))),(MONTH('Guia de Preenchimento do Formul'!$H16)))), "MÊS DIVERGE DA REFERÊNCIA", (IF(  (IF('Guia de Preenchimento do Formul'!$H16="EM ACOLHIMENTO", (SUM((EOMONTH('Guia de Preenchimento do Formul'!$J$8,0))-1)),'Guia de Preenchimento do Formul'!$H16))  &gt;  (SUM((EDATE('Guia de Preenchimento do Formul'!$G16,9))-1)), "Acolhido há 9 meses", (IFERROR(  (IF( (IF('Guia de Preenchimento do Formul'!$H16="EM ACOLHIMENTO", (MONTH((EDATE('Guia de Preenchimento do Formul'!$J$8,0)))), (MONTH('Guia de Preenchimento do Formul'!$H16)))) &lt;&gt; (MONTH('Guia de Preenchimento do Formul'!$G16)), (IF('Guia de Preenchimento do Formul'!$H16="EM ACOLHIMENTO", (SUM((DAY(EOMONTH('Guia de Preenchimento do Formul'!$J$8,0))))),(SUM((DAY('Guia de Preenchimento do Formul'!$H16)))))), (SUM((IF('Guia de Preenchimento do Formul'!$H16="EM ACOLHIMENTO",(DAY((EOMONTH('Guia de Preenchimento do Formul'!$J$8,0)))), (DAY('Guia de Preenchimento do Formul'!$H16))))+1-(DAY('Guia de Preenchimento do Formul'!$G16)))))), "Data Inválida")))))))))))))))))),"DATA FINAL INVÁLIDA")</f>
        <v/>
      </c>
      <c r="K16" s="63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customFormat="false" ht="12.75" hidden="false" customHeight="true" outlineLevel="0" collapsed="false">
      <c r="A17" s="54"/>
      <c r="B17" s="55"/>
      <c r="C17" s="56"/>
      <c r="D17" s="57"/>
      <c r="E17" s="58"/>
      <c r="F17" s="58"/>
      <c r="G17" s="59"/>
      <c r="H17" s="59"/>
      <c r="I17" s="61"/>
      <c r="J17" s="62" t="str">
        <f aca="false">IFERROR((IF('Guia de Preenchimento do Formul'!$G17="","", (IF('Guia de Preenchimento do Formul'!$H17="","", (IF('Guia de Preenchimento do Formul'!$J$8=Dados!$L$2, "Favor selecionar o mês de ref.", (IF((YEAR('Guia de Preenchimento do Formul'!$J$8))  &lt;&gt;  (IF('Guia de Preenchimento do Formul'!$H17="EM ACOLHIMENTO", (YEAR((EDATE('Guia de Preenchimento do Formul'!$J$8,0)))), (YEAR('Guia de Preenchimento do Formul'!$H17)))), "ANO DIVERGE DA REFERÊNCIA", (IF((IF('Guia de Preenchimento do Formul'!$H17="EM ACOLHIMENTO",(EDATE('Guia de Preenchimento do Formul'!$J$8,0)),'Guia de Preenchimento do Formul'!$H17))&lt;'Guia de Preenchimento do Formul'!$G17,"SAÍDA PRECEDE A ENTRADA", (IF('Guia de Preenchimento do Formul'!$H17&lt;'Guia de Preenchimento do Formul'!$G17,"SAÍDA PRECEDE A ENTRADA", (IF((MONTH('Guia de Preenchimento do Formul'!$J$8))  &lt;&gt;  (IF('Guia de Preenchimento do Formul'!$H17="EM ACOLHIMENTO", (MONTH(EDATE('Guia de Preenchimento do Formul'!$J$8,0))),(MONTH('Guia de Preenchimento do Formul'!$H17)))), "MÊS DIVERGE DA REFERÊNCIA", (IF(  (IF('Guia de Preenchimento do Formul'!$H17="EM ACOLHIMENTO", (SUM((EOMONTH('Guia de Preenchimento do Formul'!$J$8,0))-1)),'Guia de Preenchimento do Formul'!$H17))  &gt;  (SUM((EDATE('Guia de Preenchimento do Formul'!$G17,9))-1)), "Acolhido há 9 meses", (IFERROR(  (IF( (IF('Guia de Preenchimento do Formul'!$H17="EM ACOLHIMENTO", (MONTH((EDATE('Guia de Preenchimento do Formul'!$J$8,0)))), (MONTH('Guia de Preenchimento do Formul'!$H17)))) &lt;&gt; (MONTH('Guia de Preenchimento do Formul'!$G17)), (IF('Guia de Preenchimento do Formul'!$H17="EM ACOLHIMENTO", (SUM((DAY(EOMONTH('Guia de Preenchimento do Formul'!$J$8,0))))),(SUM((DAY('Guia de Preenchimento do Formul'!$H17)))))), (SUM((IF('Guia de Preenchimento do Formul'!$H17="EM ACOLHIMENTO",(DAY((EOMONTH('Guia de Preenchimento do Formul'!$J$8,0)))), (DAY('Guia de Preenchimento do Formul'!$H17))))+1-(DAY('Guia de Preenchimento do Formul'!$G17)))))), "Data Inválida")))))))))))))))))),"DATA FINAL INVÁLIDA")</f>
        <v/>
      </c>
      <c r="K17" s="63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customFormat="false" ht="12.75" hidden="false" customHeight="true" outlineLevel="0" collapsed="false">
      <c r="A18" s="54"/>
      <c r="B18" s="55"/>
      <c r="C18" s="56"/>
      <c r="D18" s="57"/>
      <c r="E18" s="58"/>
      <c r="F18" s="58"/>
      <c r="G18" s="59"/>
      <c r="H18" s="59"/>
      <c r="I18" s="61"/>
      <c r="J18" s="62" t="str">
        <f aca="false">IFERROR((IF('Guia de Preenchimento do Formul'!$G18="","", (IF('Guia de Preenchimento do Formul'!$H18="","", (IF('Guia de Preenchimento do Formul'!$J$8=Dados!$L$2, "Favor selecionar o mês de ref.", (IF((YEAR('Guia de Preenchimento do Formul'!$J$8))  &lt;&gt;  (IF('Guia de Preenchimento do Formul'!$H18="EM ACOLHIMENTO", (YEAR((EDATE('Guia de Preenchimento do Formul'!$J$8,0)))), (YEAR('Guia de Preenchimento do Formul'!$H18)))), "ANO DIVERGE DA REFERÊNCIA", (IF((IF('Guia de Preenchimento do Formul'!$H18="EM ACOLHIMENTO",(EDATE('Guia de Preenchimento do Formul'!$J$8,0)),'Guia de Preenchimento do Formul'!$H18))&lt;'Guia de Preenchimento do Formul'!$G18,"SAÍDA PRECEDE A ENTRADA", (IF('Guia de Preenchimento do Formul'!$H18&lt;'Guia de Preenchimento do Formul'!$G18,"SAÍDA PRECEDE A ENTRADA", (IF((MONTH('Guia de Preenchimento do Formul'!$J$8))  &lt;&gt;  (IF('Guia de Preenchimento do Formul'!$H18="EM ACOLHIMENTO", (MONTH(EDATE('Guia de Preenchimento do Formul'!$J$8,0))),(MONTH('Guia de Preenchimento do Formul'!$H18)))), "MÊS DIVERGE DA REFERÊNCIA", (IF(  (IF('Guia de Preenchimento do Formul'!$H18="EM ACOLHIMENTO", (SUM((EOMONTH('Guia de Preenchimento do Formul'!$J$8,0))-1)),'Guia de Preenchimento do Formul'!$H18))  &gt;  (SUM((EDATE('Guia de Preenchimento do Formul'!$G18,9))-1)), "Acolhido há 9 meses", (IFERROR(  (IF( (IF('Guia de Preenchimento do Formul'!$H18="EM ACOLHIMENTO", (MONTH((EDATE('Guia de Preenchimento do Formul'!$J$8,0)))), (MONTH('Guia de Preenchimento do Formul'!$H18)))) &lt;&gt; (MONTH('Guia de Preenchimento do Formul'!$G18)), (IF('Guia de Preenchimento do Formul'!$H18="EM ACOLHIMENTO", (SUM((DAY(EOMONTH('Guia de Preenchimento do Formul'!$J$8,0))))),(SUM((DAY('Guia de Preenchimento do Formul'!$H18)))))), (SUM((IF('Guia de Preenchimento do Formul'!$H18="EM ACOLHIMENTO",(DAY((EOMONTH('Guia de Preenchimento do Formul'!$J$8,0)))), (DAY('Guia de Preenchimento do Formul'!$H18))))+1-(DAY('Guia de Preenchimento do Formul'!$G18)))))), "Data Inválida")))))))))))))))))),"DATA FINAL INVÁLIDA")</f>
        <v/>
      </c>
      <c r="K18" s="63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customFormat="false" ht="12.75" hidden="false" customHeight="true" outlineLevel="0" collapsed="false">
      <c r="A19" s="54"/>
      <c r="B19" s="55"/>
      <c r="C19" s="56"/>
      <c r="D19" s="57"/>
      <c r="E19" s="58"/>
      <c r="F19" s="58"/>
      <c r="G19" s="59"/>
      <c r="H19" s="60"/>
      <c r="I19" s="61"/>
      <c r="J19" s="62" t="str">
        <f aca="false">IFERROR((IF('Guia de Preenchimento do Formul'!$G19="","", (IF('Guia de Preenchimento do Formul'!$H19="","", (IF('Guia de Preenchimento do Formul'!$J$8=Dados!$L$2, "Favor selecionar o mês de ref.", (IF((YEAR('Guia de Preenchimento do Formul'!$J$8))  &lt;&gt;  (IF('Guia de Preenchimento do Formul'!$H19="EM ACOLHIMENTO", (YEAR((EDATE('Guia de Preenchimento do Formul'!$J$8,0)))), (YEAR('Guia de Preenchimento do Formul'!$H19)))), "ANO DIVERGE DA REFERÊNCIA", (IF((IF('Guia de Preenchimento do Formul'!$H19="EM ACOLHIMENTO",(EDATE('Guia de Preenchimento do Formul'!$J$8,0)),'Guia de Preenchimento do Formul'!$H19))&lt;'Guia de Preenchimento do Formul'!$G19,"SAÍDA PRECEDE A ENTRADA", (IF('Guia de Preenchimento do Formul'!$H19&lt;'Guia de Preenchimento do Formul'!$G19,"SAÍDA PRECEDE A ENTRADA", (IF((MONTH('Guia de Preenchimento do Formul'!$J$8))  &lt;&gt;  (IF('Guia de Preenchimento do Formul'!$H19="EM ACOLHIMENTO", (MONTH(EDATE('Guia de Preenchimento do Formul'!$J$8,0))),(MONTH('Guia de Preenchimento do Formul'!$H19)))), "MÊS DIVERGE DA REFERÊNCIA", (IF(  (IF('Guia de Preenchimento do Formul'!$H19="EM ACOLHIMENTO", (SUM((EOMONTH('Guia de Preenchimento do Formul'!$J$8,0))-1)),'Guia de Preenchimento do Formul'!$H19))  &gt;  (SUM((EDATE('Guia de Preenchimento do Formul'!$G19,9))-1)), "Acolhido há 9 meses", (IFERROR(  (IF( (IF('Guia de Preenchimento do Formul'!$H19="EM ACOLHIMENTO", (MONTH((EDATE('Guia de Preenchimento do Formul'!$J$8,0)))), (MONTH('Guia de Preenchimento do Formul'!$H19)))) &lt;&gt; (MONTH('Guia de Preenchimento do Formul'!$G19)), (IF('Guia de Preenchimento do Formul'!$H19="EM ACOLHIMENTO", (SUM((DAY(EOMONTH('Guia de Preenchimento do Formul'!$J$8,0))))),(SUM((DAY('Guia de Preenchimento do Formul'!$H19)))))), (SUM((IF('Guia de Preenchimento do Formul'!$H19="EM ACOLHIMENTO",(DAY((EOMONTH('Guia de Preenchimento do Formul'!$J$8,0)))), (DAY('Guia de Preenchimento do Formul'!$H19))))+1-(DAY('Guia de Preenchimento do Formul'!$G19)))))), "Data Inválida")))))))))))))))))),"DATA FINAL INVÁLIDA")</f>
        <v/>
      </c>
      <c r="K19" s="63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customFormat="false" ht="12.75" hidden="false" customHeight="true" outlineLevel="0" collapsed="false">
      <c r="A20" s="54"/>
      <c r="B20" s="55"/>
      <c r="C20" s="56"/>
      <c r="D20" s="57"/>
      <c r="E20" s="58"/>
      <c r="F20" s="58"/>
      <c r="G20" s="59"/>
      <c r="H20" s="59"/>
      <c r="I20" s="61"/>
      <c r="J20" s="62" t="str">
        <f aca="false">IFERROR((IF('Guia de Preenchimento do Formul'!$G20="","", (IF('Guia de Preenchimento do Formul'!$H20="","", (IF('Guia de Preenchimento do Formul'!$J$8=Dados!$L$2, "Favor selecionar o mês de ref.", (IF((YEAR('Guia de Preenchimento do Formul'!$J$8))  &lt;&gt;  (IF('Guia de Preenchimento do Formul'!$H20="EM ACOLHIMENTO", (YEAR((EDATE('Guia de Preenchimento do Formul'!$J$8,0)))), (YEAR('Guia de Preenchimento do Formul'!$H20)))), "ANO DIVERGE DA REFERÊNCIA", (IF((IF('Guia de Preenchimento do Formul'!$H20="EM ACOLHIMENTO",(EDATE('Guia de Preenchimento do Formul'!$J$8,0)),'Guia de Preenchimento do Formul'!$H20))&lt;'Guia de Preenchimento do Formul'!$G20,"SAÍDA PRECEDE A ENTRADA", (IF('Guia de Preenchimento do Formul'!$H20&lt;'Guia de Preenchimento do Formul'!$G20,"SAÍDA PRECEDE A ENTRADA", (IF((MONTH('Guia de Preenchimento do Formul'!$J$8))  &lt;&gt;  (IF('Guia de Preenchimento do Formul'!$H20="EM ACOLHIMENTO", (MONTH(EDATE('Guia de Preenchimento do Formul'!$J$8,0))),(MONTH('Guia de Preenchimento do Formul'!$H20)))), "MÊS DIVERGE DA REFERÊNCIA", (IF(  (IF('Guia de Preenchimento do Formul'!$H20="EM ACOLHIMENTO", (SUM((EOMONTH('Guia de Preenchimento do Formul'!$J$8,0))-1)),'Guia de Preenchimento do Formul'!$H20))  &gt;  (SUM((EDATE('Guia de Preenchimento do Formul'!$G20,9))-1)), "Acolhido há 9 meses", (IFERROR(  (IF( (IF('Guia de Preenchimento do Formul'!$H20="EM ACOLHIMENTO", (MONTH((EDATE('Guia de Preenchimento do Formul'!$J$8,0)))), (MONTH('Guia de Preenchimento do Formul'!$H20)))) &lt;&gt; (MONTH('Guia de Preenchimento do Formul'!$G20)), (IF('Guia de Preenchimento do Formul'!$H20="EM ACOLHIMENTO", (SUM((DAY(EOMONTH('Guia de Preenchimento do Formul'!$J$8,0))))),(SUM((DAY('Guia de Preenchimento do Formul'!$H20)))))), (SUM((IF('Guia de Preenchimento do Formul'!$H20="EM ACOLHIMENTO",(DAY((EOMONTH('Guia de Preenchimento do Formul'!$J$8,0)))), (DAY('Guia de Preenchimento do Formul'!$H20))))+1-(DAY('Guia de Preenchimento do Formul'!$G20)))))), "Data Inválida")))))))))))))))))),"DATA FINAL INVÁLIDA")</f>
        <v/>
      </c>
      <c r="K20" s="63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customFormat="false" ht="12.75" hidden="false" customHeight="true" outlineLevel="0" collapsed="false">
      <c r="A21" s="54"/>
      <c r="B21" s="55"/>
      <c r="C21" s="56"/>
      <c r="D21" s="57"/>
      <c r="E21" s="58"/>
      <c r="F21" s="58"/>
      <c r="G21" s="59"/>
      <c r="H21" s="59"/>
      <c r="I21" s="61"/>
      <c r="J21" s="62" t="str">
        <f aca="false">IFERROR((IF('Guia de Preenchimento do Formul'!$G21="","", (IF('Guia de Preenchimento do Formul'!$H21="","", (IF('Guia de Preenchimento do Formul'!$J$8=Dados!$L$2, "Favor selecionar o mês de ref.", (IF((YEAR('Guia de Preenchimento do Formul'!$J$8))  &lt;&gt;  (IF('Guia de Preenchimento do Formul'!$H21="EM ACOLHIMENTO", (YEAR((EDATE('Guia de Preenchimento do Formul'!$J$8,0)))), (YEAR('Guia de Preenchimento do Formul'!$H21)))), "ANO DIVERGE DA REFERÊNCIA", (IF((IF('Guia de Preenchimento do Formul'!$H21="EM ACOLHIMENTO",(EDATE('Guia de Preenchimento do Formul'!$J$8,0)),'Guia de Preenchimento do Formul'!$H21))&lt;'Guia de Preenchimento do Formul'!$G21,"SAÍDA PRECEDE A ENTRADA", (IF('Guia de Preenchimento do Formul'!$H21&lt;'Guia de Preenchimento do Formul'!$G21,"SAÍDA PRECEDE A ENTRADA", (IF((MONTH('Guia de Preenchimento do Formul'!$J$8))  &lt;&gt;  (IF('Guia de Preenchimento do Formul'!$H21="EM ACOLHIMENTO", (MONTH(EDATE('Guia de Preenchimento do Formul'!$J$8,0))),(MONTH('Guia de Preenchimento do Formul'!$H21)))), "MÊS DIVERGE DA REFERÊNCIA", (IF(  (IF('Guia de Preenchimento do Formul'!$H21="EM ACOLHIMENTO", (SUM((EOMONTH('Guia de Preenchimento do Formul'!$J$8,0))-1)),'Guia de Preenchimento do Formul'!$H21))  &gt;  (SUM((EDATE('Guia de Preenchimento do Formul'!$G21,9))-1)), "Acolhido há 9 meses", (IFERROR(  (IF( (IF('Guia de Preenchimento do Formul'!$H21="EM ACOLHIMENTO", (MONTH((EDATE('Guia de Preenchimento do Formul'!$J$8,0)))), (MONTH('Guia de Preenchimento do Formul'!$H21)))) &lt;&gt; (MONTH('Guia de Preenchimento do Formul'!$G21)), (IF('Guia de Preenchimento do Formul'!$H21="EM ACOLHIMENTO", (SUM((DAY(EOMONTH('Guia de Preenchimento do Formul'!$J$8,0))))),(SUM((DAY('Guia de Preenchimento do Formul'!$H21)))))), (SUM((IF('Guia de Preenchimento do Formul'!$H21="EM ACOLHIMENTO",(DAY((EOMONTH('Guia de Preenchimento do Formul'!$J$8,0)))), (DAY('Guia de Preenchimento do Formul'!$H21))))+1-(DAY('Guia de Preenchimento do Formul'!$G21)))))), "Data Inválida")))))))))))))))))),"DATA FINAL INVÁLIDA")</f>
        <v/>
      </c>
      <c r="K21" s="63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customFormat="false" ht="12.75" hidden="false" customHeight="true" outlineLevel="0" collapsed="false">
      <c r="A22" s="54"/>
      <c r="B22" s="55"/>
      <c r="C22" s="56"/>
      <c r="D22" s="57"/>
      <c r="E22" s="58"/>
      <c r="F22" s="58"/>
      <c r="G22" s="59"/>
      <c r="H22" s="59"/>
      <c r="I22" s="61"/>
      <c r="J22" s="62" t="str">
        <f aca="false">IFERROR((IF('Guia de Preenchimento do Formul'!$G22="","", (IF('Guia de Preenchimento do Formul'!$H22="","", (IF('Guia de Preenchimento do Formul'!$J$8=Dados!$L$2, "Favor selecionar o mês de ref.", (IF((YEAR('Guia de Preenchimento do Formul'!$J$8))  &lt;&gt;  (IF('Guia de Preenchimento do Formul'!$H22="EM ACOLHIMENTO", (YEAR((EDATE('Guia de Preenchimento do Formul'!$J$8,0)))), (YEAR('Guia de Preenchimento do Formul'!$H22)))), "ANO DIVERGE DA REFERÊNCIA", (IF((IF('Guia de Preenchimento do Formul'!$H22="EM ACOLHIMENTO",(EDATE('Guia de Preenchimento do Formul'!$J$8,0)),'Guia de Preenchimento do Formul'!$H22))&lt;'Guia de Preenchimento do Formul'!$G22,"SAÍDA PRECEDE A ENTRADA", (IF('Guia de Preenchimento do Formul'!$H22&lt;'Guia de Preenchimento do Formul'!$G22,"SAÍDA PRECEDE A ENTRADA", (IF((MONTH('Guia de Preenchimento do Formul'!$J$8))  &lt;&gt;  (IF('Guia de Preenchimento do Formul'!$H22="EM ACOLHIMENTO", (MONTH(EDATE('Guia de Preenchimento do Formul'!$J$8,0))),(MONTH('Guia de Preenchimento do Formul'!$H22)))), "MÊS DIVERGE DA REFERÊNCIA", (IF(  (IF('Guia de Preenchimento do Formul'!$H22="EM ACOLHIMENTO", (SUM((EOMONTH('Guia de Preenchimento do Formul'!$J$8,0))-1)),'Guia de Preenchimento do Formul'!$H22))  &gt;  (SUM((EDATE('Guia de Preenchimento do Formul'!$G22,9))-1)), "Acolhido há 9 meses", (IFERROR(  (IF( (IF('Guia de Preenchimento do Formul'!$H22="EM ACOLHIMENTO", (MONTH((EDATE('Guia de Preenchimento do Formul'!$J$8,0)))), (MONTH('Guia de Preenchimento do Formul'!$H22)))) &lt;&gt; (MONTH('Guia de Preenchimento do Formul'!$G22)), (IF('Guia de Preenchimento do Formul'!$H22="EM ACOLHIMENTO", (SUM((DAY(EOMONTH('Guia de Preenchimento do Formul'!$J$8,0))))),(SUM((DAY('Guia de Preenchimento do Formul'!$H22)))))), (SUM((IF('Guia de Preenchimento do Formul'!$H22="EM ACOLHIMENTO",(DAY((EOMONTH('Guia de Preenchimento do Formul'!$J$8,0)))), (DAY('Guia de Preenchimento do Formul'!$H22))))+1-(DAY('Guia de Preenchimento do Formul'!$G22)))))), "Data Inválida")))))))))))))))))),"DATA FINAL INVÁLIDA")</f>
        <v/>
      </c>
      <c r="K22" s="63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customFormat="false" ht="12.75" hidden="false" customHeight="true" outlineLevel="0" collapsed="false">
      <c r="A23" s="54"/>
      <c r="B23" s="55"/>
      <c r="C23" s="56"/>
      <c r="D23" s="57"/>
      <c r="E23" s="58"/>
      <c r="F23" s="58"/>
      <c r="G23" s="59"/>
      <c r="H23" s="59"/>
      <c r="I23" s="61"/>
      <c r="J23" s="62" t="str">
        <f aca="false">IFERROR((IF('Guia de Preenchimento do Formul'!$G23="","", (IF('Guia de Preenchimento do Formul'!$H23="","", (IF('Guia de Preenchimento do Formul'!$J$8=Dados!$L$2, "Favor selecionar o mês de ref.", (IF((YEAR('Guia de Preenchimento do Formul'!$J$8))  &lt;&gt;  (IF('Guia de Preenchimento do Formul'!$H23="EM ACOLHIMENTO", (YEAR((EDATE('Guia de Preenchimento do Formul'!$J$8,0)))), (YEAR('Guia de Preenchimento do Formul'!$H23)))), "ANO DIVERGE DA REFERÊNCIA", (IF((IF('Guia de Preenchimento do Formul'!$H23="EM ACOLHIMENTO",(EDATE('Guia de Preenchimento do Formul'!$J$8,0)),'Guia de Preenchimento do Formul'!$H23))&lt;'Guia de Preenchimento do Formul'!$G23,"SAÍDA PRECEDE A ENTRADA", (IF('Guia de Preenchimento do Formul'!$H23&lt;'Guia de Preenchimento do Formul'!$G23,"SAÍDA PRECEDE A ENTRADA", (IF((MONTH('Guia de Preenchimento do Formul'!$J$8))  &lt;&gt;  (IF('Guia de Preenchimento do Formul'!$H23="EM ACOLHIMENTO", (MONTH(EDATE('Guia de Preenchimento do Formul'!$J$8,0))),(MONTH('Guia de Preenchimento do Formul'!$H23)))), "MÊS DIVERGE DA REFERÊNCIA", (IF(  (IF('Guia de Preenchimento do Formul'!$H23="EM ACOLHIMENTO", (SUM((EOMONTH('Guia de Preenchimento do Formul'!$J$8,0))-1)),'Guia de Preenchimento do Formul'!$H23))  &gt;  (SUM((EDATE('Guia de Preenchimento do Formul'!$G23,9))-1)), "Acolhido há 9 meses", (IFERROR(  (IF( (IF('Guia de Preenchimento do Formul'!$H23="EM ACOLHIMENTO", (MONTH((EDATE('Guia de Preenchimento do Formul'!$J$8,0)))), (MONTH('Guia de Preenchimento do Formul'!$H23)))) &lt;&gt; (MONTH('Guia de Preenchimento do Formul'!$G23)), (IF('Guia de Preenchimento do Formul'!$H23="EM ACOLHIMENTO", (SUM((DAY(EOMONTH('Guia de Preenchimento do Formul'!$J$8,0))))),(SUM((DAY('Guia de Preenchimento do Formul'!$H23)))))), (SUM((IF('Guia de Preenchimento do Formul'!$H23="EM ACOLHIMENTO",(DAY((EOMONTH('Guia de Preenchimento do Formul'!$J$8,0)))), (DAY('Guia de Preenchimento do Formul'!$H23))))+1-(DAY('Guia de Preenchimento do Formul'!$G23)))))), "Data Inválida")))))))))))))))))),"DATA FINAL INVÁLIDA")</f>
        <v/>
      </c>
      <c r="K23" s="63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customFormat="false" ht="12.75" hidden="false" customHeight="true" outlineLevel="0" collapsed="false">
      <c r="A24" s="54"/>
      <c r="B24" s="55"/>
      <c r="C24" s="56"/>
      <c r="D24" s="57"/>
      <c r="E24" s="58"/>
      <c r="F24" s="58"/>
      <c r="G24" s="59"/>
      <c r="H24" s="59"/>
      <c r="I24" s="61"/>
      <c r="J24" s="62" t="str">
        <f aca="false">IFERROR((IF('Guia de Preenchimento do Formul'!$G24="","", (IF('Guia de Preenchimento do Formul'!$H24="","", (IF('Guia de Preenchimento do Formul'!$J$8=Dados!$L$2, "Favor selecionar o mês de ref.", (IF((YEAR('Guia de Preenchimento do Formul'!$J$8))  &lt;&gt;  (IF('Guia de Preenchimento do Formul'!$H24="EM ACOLHIMENTO", (YEAR((EDATE('Guia de Preenchimento do Formul'!$J$8,0)))), (YEAR('Guia de Preenchimento do Formul'!$H24)))), "ANO DIVERGE DA REFERÊNCIA", (IF((IF('Guia de Preenchimento do Formul'!$H24="EM ACOLHIMENTO",(EDATE('Guia de Preenchimento do Formul'!$J$8,0)),'Guia de Preenchimento do Formul'!$H24))&lt;'Guia de Preenchimento do Formul'!$G24,"SAÍDA PRECEDE A ENTRADA", (IF('Guia de Preenchimento do Formul'!$H24&lt;'Guia de Preenchimento do Formul'!$G24,"SAÍDA PRECEDE A ENTRADA", (IF((MONTH('Guia de Preenchimento do Formul'!$J$8))  &lt;&gt;  (IF('Guia de Preenchimento do Formul'!$H24="EM ACOLHIMENTO", (MONTH(EDATE('Guia de Preenchimento do Formul'!$J$8,0))),(MONTH('Guia de Preenchimento do Formul'!$H24)))), "MÊS DIVERGE DA REFERÊNCIA", (IF(  (IF('Guia de Preenchimento do Formul'!$H24="EM ACOLHIMENTO", (SUM((EOMONTH('Guia de Preenchimento do Formul'!$J$8,0))-1)),'Guia de Preenchimento do Formul'!$H24))  &gt;  (SUM((EDATE('Guia de Preenchimento do Formul'!$G24,9))-1)), "Acolhido há 9 meses", (IFERROR(  (IF( (IF('Guia de Preenchimento do Formul'!$H24="EM ACOLHIMENTO", (MONTH((EDATE('Guia de Preenchimento do Formul'!$J$8,0)))), (MONTH('Guia de Preenchimento do Formul'!$H24)))) &lt;&gt; (MONTH('Guia de Preenchimento do Formul'!$G24)), (IF('Guia de Preenchimento do Formul'!$H24="EM ACOLHIMENTO", (SUM((DAY(EOMONTH('Guia de Preenchimento do Formul'!$J$8,0))))),(SUM((DAY('Guia de Preenchimento do Formul'!$H24)))))), (SUM((IF('Guia de Preenchimento do Formul'!$H24="EM ACOLHIMENTO",(DAY((EOMONTH('Guia de Preenchimento do Formul'!$J$8,0)))), (DAY('Guia de Preenchimento do Formul'!$H24))))+1-(DAY('Guia de Preenchimento do Formul'!$G24)))))), "Data Inválida")))))))))))))))))),"DATA FINAL INVÁLIDA")</f>
        <v/>
      </c>
      <c r="K24" s="63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customFormat="false" ht="12.75" hidden="false" customHeight="true" outlineLevel="0" collapsed="false">
      <c r="A25" s="54"/>
      <c r="B25" s="55"/>
      <c r="C25" s="56"/>
      <c r="D25" s="57"/>
      <c r="E25" s="58"/>
      <c r="F25" s="58"/>
      <c r="G25" s="59"/>
      <c r="H25" s="59"/>
      <c r="I25" s="61"/>
      <c r="J25" s="62" t="str">
        <f aca="false">IFERROR((IF('Guia de Preenchimento do Formul'!$G25="","", (IF('Guia de Preenchimento do Formul'!$H25="","", (IF('Guia de Preenchimento do Formul'!$J$8=Dados!$L$2, "Favor selecionar o mês de ref.", (IF((YEAR('Guia de Preenchimento do Formul'!$J$8))  &lt;&gt;  (IF('Guia de Preenchimento do Formul'!$H25="EM ACOLHIMENTO", (YEAR((EDATE('Guia de Preenchimento do Formul'!$J$8,0)))), (YEAR('Guia de Preenchimento do Formul'!$H25)))), "ANO DIVERGE DA REFERÊNCIA", (IF((IF('Guia de Preenchimento do Formul'!$H25="EM ACOLHIMENTO",(EDATE('Guia de Preenchimento do Formul'!$J$8,0)),'Guia de Preenchimento do Formul'!$H25))&lt;'Guia de Preenchimento do Formul'!$G25,"SAÍDA PRECEDE A ENTRADA", (IF('Guia de Preenchimento do Formul'!$H25&lt;'Guia de Preenchimento do Formul'!$G25,"SAÍDA PRECEDE A ENTRADA", (IF((MONTH('Guia de Preenchimento do Formul'!$J$8))  &lt;&gt;  (IF('Guia de Preenchimento do Formul'!$H25="EM ACOLHIMENTO", (MONTH(EDATE('Guia de Preenchimento do Formul'!$J$8,0))),(MONTH('Guia de Preenchimento do Formul'!$H25)))), "MÊS DIVERGE DA REFERÊNCIA", (IF(  (IF('Guia de Preenchimento do Formul'!$H25="EM ACOLHIMENTO", (SUM((EOMONTH('Guia de Preenchimento do Formul'!$J$8,0))-1)),'Guia de Preenchimento do Formul'!$H25))  &gt;  (SUM((EDATE('Guia de Preenchimento do Formul'!$G25,9))-1)), "Acolhido há 9 meses", (IFERROR(  (IF( (IF('Guia de Preenchimento do Formul'!$H25="EM ACOLHIMENTO", (MONTH((EDATE('Guia de Preenchimento do Formul'!$J$8,0)))), (MONTH('Guia de Preenchimento do Formul'!$H25)))) &lt;&gt; (MONTH('Guia de Preenchimento do Formul'!$G25)), (IF('Guia de Preenchimento do Formul'!$H25="EM ACOLHIMENTO", (SUM((DAY(EOMONTH('Guia de Preenchimento do Formul'!$J$8,0))))),(SUM((DAY('Guia de Preenchimento do Formul'!$H25)))))), (SUM((IF('Guia de Preenchimento do Formul'!$H25="EM ACOLHIMENTO",(DAY((EOMONTH('Guia de Preenchimento do Formul'!$J$8,0)))), (DAY('Guia de Preenchimento do Formul'!$H25))))+1-(DAY('Guia de Preenchimento do Formul'!$G25)))))), "Data Inválida")))))))))))))))))),"DATA FINAL INVÁLIDA")</f>
        <v/>
      </c>
      <c r="K25" s="63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customFormat="false" ht="12.75" hidden="false" customHeight="true" outlineLevel="0" collapsed="false">
      <c r="A26" s="54"/>
      <c r="B26" s="55"/>
      <c r="C26" s="56"/>
      <c r="D26" s="57"/>
      <c r="E26" s="58"/>
      <c r="F26" s="58"/>
      <c r="G26" s="59"/>
      <c r="H26" s="59"/>
      <c r="I26" s="61"/>
      <c r="J26" s="62" t="str">
        <f aca="false">IFERROR((IF('Guia de Preenchimento do Formul'!$G26="","", (IF('Guia de Preenchimento do Formul'!$H26="","", (IF('Guia de Preenchimento do Formul'!$J$8=Dados!$L$2, "Favor selecionar o mês de ref.", (IF((YEAR('Guia de Preenchimento do Formul'!$J$8))  &lt;&gt;  (IF('Guia de Preenchimento do Formul'!$H26="EM ACOLHIMENTO", (YEAR((EDATE('Guia de Preenchimento do Formul'!$J$8,0)))), (YEAR('Guia de Preenchimento do Formul'!$H26)))), "ANO DIVERGE DA REFERÊNCIA", (IF((IF('Guia de Preenchimento do Formul'!$H26="EM ACOLHIMENTO",(EDATE('Guia de Preenchimento do Formul'!$J$8,0)),'Guia de Preenchimento do Formul'!$H26))&lt;'Guia de Preenchimento do Formul'!$G26,"SAÍDA PRECEDE A ENTRADA", (IF('Guia de Preenchimento do Formul'!$H26&lt;'Guia de Preenchimento do Formul'!$G26,"SAÍDA PRECEDE A ENTRADA", (IF((MONTH('Guia de Preenchimento do Formul'!$J$8))  &lt;&gt;  (IF('Guia de Preenchimento do Formul'!$H26="EM ACOLHIMENTO", (MONTH(EDATE('Guia de Preenchimento do Formul'!$J$8,0))),(MONTH('Guia de Preenchimento do Formul'!$H26)))), "MÊS DIVERGE DA REFERÊNCIA", (IF(  (IF('Guia de Preenchimento do Formul'!$H26="EM ACOLHIMENTO", (SUM((EOMONTH('Guia de Preenchimento do Formul'!$J$8,0))-1)),'Guia de Preenchimento do Formul'!$H26))  &gt;  (SUM((EDATE('Guia de Preenchimento do Formul'!$G26,9))-1)), "Acolhido há 9 meses", (IFERROR(  (IF( (IF('Guia de Preenchimento do Formul'!$H26="EM ACOLHIMENTO", (MONTH((EDATE('Guia de Preenchimento do Formul'!$J$8,0)))), (MONTH('Guia de Preenchimento do Formul'!$H26)))) &lt;&gt; (MONTH('Guia de Preenchimento do Formul'!$G26)), (IF('Guia de Preenchimento do Formul'!$H26="EM ACOLHIMENTO", (SUM((DAY(EOMONTH('Guia de Preenchimento do Formul'!$J$8,0))))),(SUM((DAY('Guia de Preenchimento do Formul'!$H26)))))), (SUM((IF('Guia de Preenchimento do Formul'!$H26="EM ACOLHIMENTO",(DAY((EOMONTH('Guia de Preenchimento do Formul'!$J$8,0)))), (DAY('Guia de Preenchimento do Formul'!$H26))))+1-(DAY('Guia de Preenchimento do Formul'!$G26)))))), "Data Inválida")))))))))))))))))),"DATA FINAL INVÁLIDA")</f>
        <v/>
      </c>
      <c r="K26" s="63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customFormat="false" ht="12.75" hidden="false" customHeight="true" outlineLevel="0" collapsed="false">
      <c r="A27" s="54"/>
      <c r="B27" s="55"/>
      <c r="C27" s="56"/>
      <c r="D27" s="57"/>
      <c r="E27" s="58"/>
      <c r="F27" s="58"/>
      <c r="G27" s="59"/>
      <c r="H27" s="59"/>
      <c r="I27" s="61"/>
      <c r="J27" s="62" t="str">
        <f aca="false">IFERROR((IF('Guia de Preenchimento do Formul'!$G27="","", (IF('Guia de Preenchimento do Formul'!$H27="","", (IF('Guia de Preenchimento do Formul'!$J$8=Dados!$L$2, "Favor selecionar o mês de ref.", (IF((YEAR('Guia de Preenchimento do Formul'!$J$8))  &lt;&gt;  (IF('Guia de Preenchimento do Formul'!$H27="EM ACOLHIMENTO", (YEAR((EDATE('Guia de Preenchimento do Formul'!$J$8,0)))), (YEAR('Guia de Preenchimento do Formul'!$H27)))), "ANO DIVERGE DA REFERÊNCIA", (IF((IF('Guia de Preenchimento do Formul'!$H27="EM ACOLHIMENTO",(EDATE('Guia de Preenchimento do Formul'!$J$8,0)),'Guia de Preenchimento do Formul'!$H27))&lt;'Guia de Preenchimento do Formul'!$G27,"SAÍDA PRECEDE A ENTRADA", (IF('Guia de Preenchimento do Formul'!$H27&lt;'Guia de Preenchimento do Formul'!$G27,"SAÍDA PRECEDE A ENTRADA", (IF((MONTH('Guia de Preenchimento do Formul'!$J$8))  &lt;&gt;  (IF('Guia de Preenchimento do Formul'!$H27="EM ACOLHIMENTO", (MONTH(EDATE('Guia de Preenchimento do Formul'!$J$8,0))),(MONTH('Guia de Preenchimento do Formul'!$H27)))), "MÊS DIVERGE DA REFERÊNCIA", (IF(  (IF('Guia de Preenchimento do Formul'!$H27="EM ACOLHIMENTO", (SUM((EOMONTH('Guia de Preenchimento do Formul'!$J$8,0))-1)),'Guia de Preenchimento do Formul'!$H27))  &gt;  (SUM((EDATE('Guia de Preenchimento do Formul'!$G27,9))-1)), "Acolhido há 9 meses", (IFERROR(  (IF( (IF('Guia de Preenchimento do Formul'!$H27="EM ACOLHIMENTO", (MONTH((EDATE('Guia de Preenchimento do Formul'!$J$8,0)))), (MONTH('Guia de Preenchimento do Formul'!$H27)))) &lt;&gt; (MONTH('Guia de Preenchimento do Formul'!$G27)), (IF('Guia de Preenchimento do Formul'!$H27="EM ACOLHIMENTO", (SUM((DAY(EOMONTH('Guia de Preenchimento do Formul'!$J$8,0))))),(SUM((DAY('Guia de Preenchimento do Formul'!$H27)))))), (SUM((IF('Guia de Preenchimento do Formul'!$H27="EM ACOLHIMENTO",(DAY((EOMONTH('Guia de Preenchimento do Formul'!$J$8,0)))), (DAY('Guia de Preenchimento do Formul'!$H27))))+1-(DAY('Guia de Preenchimento do Formul'!$G27)))))), "Data Inválida")))))))))))))))))),"DATA FINAL INVÁLIDA")</f>
        <v/>
      </c>
      <c r="K27" s="63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customFormat="false" ht="12.75" hidden="false" customHeight="true" outlineLevel="0" collapsed="false">
      <c r="A28" s="54"/>
      <c r="B28" s="55"/>
      <c r="C28" s="56"/>
      <c r="D28" s="57"/>
      <c r="E28" s="58"/>
      <c r="F28" s="58"/>
      <c r="G28" s="59"/>
      <c r="H28" s="59"/>
      <c r="I28" s="61"/>
      <c r="J28" s="62" t="str">
        <f aca="false">IFERROR((IF('Guia de Preenchimento do Formul'!$G28="","", (IF('Guia de Preenchimento do Formul'!$H28="","", (IF('Guia de Preenchimento do Formul'!$J$8=Dados!$L$2, "Favor selecionar o mês de ref.", (IF((YEAR('Guia de Preenchimento do Formul'!$J$8))  &lt;&gt;  (IF('Guia de Preenchimento do Formul'!$H28="EM ACOLHIMENTO", (YEAR((EDATE('Guia de Preenchimento do Formul'!$J$8,0)))), (YEAR('Guia de Preenchimento do Formul'!$H28)))), "ANO DIVERGE DA REFERÊNCIA", (IF((IF('Guia de Preenchimento do Formul'!$H28="EM ACOLHIMENTO",(EDATE('Guia de Preenchimento do Formul'!$J$8,0)),'Guia de Preenchimento do Formul'!$H28))&lt;'Guia de Preenchimento do Formul'!$G28,"SAÍDA PRECEDE A ENTRADA", (IF('Guia de Preenchimento do Formul'!$H28&lt;'Guia de Preenchimento do Formul'!$G28,"SAÍDA PRECEDE A ENTRADA", (IF((MONTH('Guia de Preenchimento do Formul'!$J$8))  &lt;&gt;  (IF('Guia de Preenchimento do Formul'!$H28="EM ACOLHIMENTO", (MONTH(EDATE('Guia de Preenchimento do Formul'!$J$8,0))),(MONTH('Guia de Preenchimento do Formul'!$H28)))), "MÊS DIVERGE DA REFERÊNCIA", (IF(  (IF('Guia de Preenchimento do Formul'!$H28="EM ACOLHIMENTO", (SUM((EOMONTH('Guia de Preenchimento do Formul'!$J$8,0))-1)),'Guia de Preenchimento do Formul'!$H28))  &gt;  (SUM((EDATE('Guia de Preenchimento do Formul'!$G28,9))-1)), "Acolhido há 9 meses", (IFERROR(  (IF( (IF('Guia de Preenchimento do Formul'!$H28="EM ACOLHIMENTO", (MONTH((EDATE('Guia de Preenchimento do Formul'!$J$8,0)))), (MONTH('Guia de Preenchimento do Formul'!$H28)))) &lt;&gt; (MONTH('Guia de Preenchimento do Formul'!$G28)), (IF('Guia de Preenchimento do Formul'!$H28="EM ACOLHIMENTO", (SUM((DAY(EOMONTH('Guia de Preenchimento do Formul'!$J$8,0))))),(SUM((DAY('Guia de Preenchimento do Formul'!$H28)))))), (SUM((IF('Guia de Preenchimento do Formul'!$H28="EM ACOLHIMENTO",(DAY((EOMONTH('Guia de Preenchimento do Formul'!$J$8,0)))), (DAY('Guia de Preenchimento do Formul'!$H28))))+1-(DAY('Guia de Preenchimento do Formul'!$G28)))))), "Data Inválida")))))))))))))))))),"DATA FINAL INVÁLIDA")</f>
        <v/>
      </c>
      <c r="K28" s="63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customFormat="false" ht="12.75" hidden="false" customHeight="true" outlineLevel="0" collapsed="false">
      <c r="A29" s="54"/>
      <c r="B29" s="55"/>
      <c r="C29" s="56"/>
      <c r="D29" s="57"/>
      <c r="E29" s="58"/>
      <c r="F29" s="58"/>
      <c r="G29" s="59"/>
      <c r="H29" s="59"/>
      <c r="I29" s="61"/>
      <c r="J29" s="62" t="str">
        <f aca="false">IFERROR((IF('Guia de Preenchimento do Formul'!$G29="","", (IF('Guia de Preenchimento do Formul'!$H29="","", (IF('Guia de Preenchimento do Formul'!$J$8=Dados!$L$2, "Favor selecionar o mês de ref.", (IF((YEAR('Guia de Preenchimento do Formul'!$J$8))  &lt;&gt;  (IF('Guia de Preenchimento do Formul'!$H29="EM ACOLHIMENTO", (YEAR((EDATE('Guia de Preenchimento do Formul'!$J$8,0)))), (YEAR('Guia de Preenchimento do Formul'!$H29)))), "ANO DIVERGE DA REFERÊNCIA", (IF((IF('Guia de Preenchimento do Formul'!$H29="EM ACOLHIMENTO",(EDATE('Guia de Preenchimento do Formul'!$J$8,0)),'Guia de Preenchimento do Formul'!$H29))&lt;'Guia de Preenchimento do Formul'!$G29,"SAÍDA PRECEDE A ENTRADA", (IF('Guia de Preenchimento do Formul'!$H29&lt;'Guia de Preenchimento do Formul'!$G29,"SAÍDA PRECEDE A ENTRADA", (IF((MONTH('Guia de Preenchimento do Formul'!$J$8))  &lt;&gt;  (IF('Guia de Preenchimento do Formul'!$H29="EM ACOLHIMENTO", (MONTH(EDATE('Guia de Preenchimento do Formul'!$J$8,0))),(MONTH('Guia de Preenchimento do Formul'!$H29)))), "MÊS DIVERGE DA REFERÊNCIA", (IF(  (IF('Guia de Preenchimento do Formul'!$H29="EM ACOLHIMENTO", (SUM((EOMONTH('Guia de Preenchimento do Formul'!$J$8,0))-1)),'Guia de Preenchimento do Formul'!$H29))  &gt;  (SUM((EDATE('Guia de Preenchimento do Formul'!$G29,9))-1)), "Acolhido há 9 meses", (IFERROR(  (IF( (IF('Guia de Preenchimento do Formul'!$H29="EM ACOLHIMENTO", (MONTH((EDATE('Guia de Preenchimento do Formul'!$J$8,0)))), (MONTH('Guia de Preenchimento do Formul'!$H29)))) &lt;&gt; (MONTH('Guia de Preenchimento do Formul'!$G29)), (IF('Guia de Preenchimento do Formul'!$H29="EM ACOLHIMENTO", (SUM((DAY(EOMONTH('Guia de Preenchimento do Formul'!$J$8,0))))),(SUM((DAY('Guia de Preenchimento do Formul'!$H29)))))), (SUM((IF('Guia de Preenchimento do Formul'!$H29="EM ACOLHIMENTO",(DAY((EOMONTH('Guia de Preenchimento do Formul'!$J$8,0)))), (DAY('Guia de Preenchimento do Formul'!$H29))))+1-(DAY('Guia de Preenchimento do Formul'!$G29)))))), "Data Inválida")))))))))))))))))),"DATA FINAL INVÁLIDA")</f>
        <v/>
      </c>
      <c r="K29" s="63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customFormat="false" ht="12.75" hidden="false" customHeight="true" outlineLevel="0" collapsed="false">
      <c r="A30" s="54"/>
      <c r="B30" s="55"/>
      <c r="C30" s="56"/>
      <c r="D30" s="57"/>
      <c r="E30" s="58"/>
      <c r="F30" s="58"/>
      <c r="G30" s="59"/>
      <c r="H30" s="59"/>
      <c r="I30" s="61"/>
      <c r="J30" s="62" t="str">
        <f aca="false">IFERROR((IF('Guia de Preenchimento do Formul'!$G30="","", (IF('Guia de Preenchimento do Formul'!$H30="","", (IF('Guia de Preenchimento do Formul'!$J$8=Dados!$L$2, "Favor selecionar o mês de ref.", (IF((YEAR('Guia de Preenchimento do Formul'!$J$8))  &lt;&gt;  (IF('Guia de Preenchimento do Formul'!$H30="EM ACOLHIMENTO", (YEAR((EDATE('Guia de Preenchimento do Formul'!$J$8,0)))), (YEAR('Guia de Preenchimento do Formul'!$H30)))), "ANO DIVERGE DA REFERÊNCIA", (IF((IF('Guia de Preenchimento do Formul'!$H30="EM ACOLHIMENTO",(EDATE('Guia de Preenchimento do Formul'!$J$8,0)),'Guia de Preenchimento do Formul'!$H30))&lt;'Guia de Preenchimento do Formul'!$G30,"SAÍDA PRECEDE A ENTRADA", (IF('Guia de Preenchimento do Formul'!$H30&lt;'Guia de Preenchimento do Formul'!$G30,"SAÍDA PRECEDE A ENTRADA", (IF((MONTH('Guia de Preenchimento do Formul'!$J$8))  &lt;&gt;  (IF('Guia de Preenchimento do Formul'!$H30="EM ACOLHIMENTO", (MONTH(EDATE('Guia de Preenchimento do Formul'!$J$8,0))),(MONTH('Guia de Preenchimento do Formul'!$H30)))), "MÊS DIVERGE DA REFERÊNCIA", (IF(  (IF('Guia de Preenchimento do Formul'!$H30="EM ACOLHIMENTO", (SUM((EOMONTH('Guia de Preenchimento do Formul'!$J$8,0))-1)),'Guia de Preenchimento do Formul'!$H30))  &gt;  (SUM((EDATE('Guia de Preenchimento do Formul'!$G30,9))-1)), "Acolhido há 9 meses", (IFERROR(  (IF( (IF('Guia de Preenchimento do Formul'!$H30="EM ACOLHIMENTO", (MONTH((EDATE('Guia de Preenchimento do Formul'!$J$8,0)))), (MONTH('Guia de Preenchimento do Formul'!$H30)))) &lt;&gt; (MONTH('Guia de Preenchimento do Formul'!$G30)), (IF('Guia de Preenchimento do Formul'!$H30="EM ACOLHIMENTO", (SUM((DAY(EOMONTH('Guia de Preenchimento do Formul'!$J$8,0))))),(SUM((DAY('Guia de Preenchimento do Formul'!$H30)))))), (SUM((IF('Guia de Preenchimento do Formul'!$H30="EM ACOLHIMENTO",(DAY((EOMONTH('Guia de Preenchimento do Formul'!$J$8,0)))), (DAY('Guia de Preenchimento do Formul'!$H30))))+1-(DAY('Guia de Preenchimento do Formul'!$G30)))))), "Data Inválida")))))))))))))))))),"DATA FINAL INVÁLIDA")</f>
        <v/>
      </c>
      <c r="K30" s="63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customFormat="false" ht="12.75" hidden="false" customHeight="true" outlineLevel="0" collapsed="false">
      <c r="A31" s="54"/>
      <c r="B31" s="55"/>
      <c r="C31" s="56"/>
      <c r="D31" s="57"/>
      <c r="E31" s="58"/>
      <c r="F31" s="58"/>
      <c r="G31" s="59"/>
      <c r="H31" s="59"/>
      <c r="I31" s="61"/>
      <c r="J31" s="62" t="str">
        <f aca="false">IFERROR((IF('Guia de Preenchimento do Formul'!$G31="","", (IF('Guia de Preenchimento do Formul'!$H31="","", (IF('Guia de Preenchimento do Formul'!$J$8=Dados!$L$2, "Favor selecionar o mês de ref.", (IF((YEAR('Guia de Preenchimento do Formul'!$J$8))  &lt;&gt;  (IF('Guia de Preenchimento do Formul'!$H31="EM ACOLHIMENTO", (YEAR((EDATE('Guia de Preenchimento do Formul'!$J$8,0)))), (YEAR('Guia de Preenchimento do Formul'!$H31)))), "ANO DIVERGE DA REFERÊNCIA", (IF((IF('Guia de Preenchimento do Formul'!$H31="EM ACOLHIMENTO",(EDATE('Guia de Preenchimento do Formul'!$J$8,0)),'Guia de Preenchimento do Formul'!$H31))&lt;'Guia de Preenchimento do Formul'!$G31,"SAÍDA PRECEDE A ENTRADA", (IF('Guia de Preenchimento do Formul'!$H31&lt;'Guia de Preenchimento do Formul'!$G31,"SAÍDA PRECEDE A ENTRADA", (IF((MONTH('Guia de Preenchimento do Formul'!$J$8))  &lt;&gt;  (IF('Guia de Preenchimento do Formul'!$H31="EM ACOLHIMENTO", (MONTH(EDATE('Guia de Preenchimento do Formul'!$J$8,0))),(MONTH('Guia de Preenchimento do Formul'!$H31)))), "MÊS DIVERGE DA REFERÊNCIA", (IF(  (IF('Guia de Preenchimento do Formul'!$H31="EM ACOLHIMENTO", (SUM((EOMONTH('Guia de Preenchimento do Formul'!$J$8,0))-1)),'Guia de Preenchimento do Formul'!$H31))  &gt;  (SUM((EDATE('Guia de Preenchimento do Formul'!$G31,9))-1)), "Acolhido há 9 meses", (IFERROR(  (IF( (IF('Guia de Preenchimento do Formul'!$H31="EM ACOLHIMENTO", (MONTH((EDATE('Guia de Preenchimento do Formul'!$J$8,0)))), (MONTH('Guia de Preenchimento do Formul'!$H31)))) &lt;&gt; (MONTH('Guia de Preenchimento do Formul'!$G31)), (IF('Guia de Preenchimento do Formul'!$H31="EM ACOLHIMENTO", (SUM((DAY(EOMONTH('Guia de Preenchimento do Formul'!$J$8,0))))),(SUM((DAY('Guia de Preenchimento do Formul'!$H31)))))), (SUM((IF('Guia de Preenchimento do Formul'!$H31="EM ACOLHIMENTO",(DAY((EOMONTH('Guia de Preenchimento do Formul'!$J$8,0)))), (DAY('Guia de Preenchimento do Formul'!$H31))))+1-(DAY('Guia de Preenchimento do Formul'!$G31)))))), "Data Inválida")))))))))))))))))),"DATA FINAL INVÁLIDA")</f>
        <v/>
      </c>
      <c r="K31" s="63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customFormat="false" ht="12.75" hidden="false" customHeight="true" outlineLevel="0" collapsed="false">
      <c r="A32" s="54"/>
      <c r="B32" s="55"/>
      <c r="C32" s="56"/>
      <c r="D32" s="57"/>
      <c r="E32" s="58"/>
      <c r="F32" s="58"/>
      <c r="G32" s="59"/>
      <c r="H32" s="59"/>
      <c r="I32" s="61"/>
      <c r="J32" s="62" t="str">
        <f aca="false">IFERROR((IF('Guia de Preenchimento do Formul'!$G32="","", (IF('Guia de Preenchimento do Formul'!$H32="","", (IF('Guia de Preenchimento do Formul'!$J$8=Dados!$L$2, "Favor selecionar o mês de ref.", (IF((YEAR('Guia de Preenchimento do Formul'!$J$8))  &lt;&gt;  (IF('Guia de Preenchimento do Formul'!$H32="EM ACOLHIMENTO", (YEAR((EDATE('Guia de Preenchimento do Formul'!$J$8,0)))), (YEAR('Guia de Preenchimento do Formul'!$H32)))), "ANO DIVERGE DA REFERÊNCIA", (IF((IF('Guia de Preenchimento do Formul'!$H32="EM ACOLHIMENTO",(EDATE('Guia de Preenchimento do Formul'!$J$8,0)),'Guia de Preenchimento do Formul'!$H32))&lt;'Guia de Preenchimento do Formul'!$G32,"SAÍDA PRECEDE A ENTRADA", (IF('Guia de Preenchimento do Formul'!$H32&lt;'Guia de Preenchimento do Formul'!$G32,"SAÍDA PRECEDE A ENTRADA", (IF((MONTH('Guia de Preenchimento do Formul'!$J$8))  &lt;&gt;  (IF('Guia de Preenchimento do Formul'!$H32="EM ACOLHIMENTO", (MONTH(EDATE('Guia de Preenchimento do Formul'!$J$8,0))),(MONTH('Guia de Preenchimento do Formul'!$H32)))), "MÊS DIVERGE DA REFERÊNCIA", (IF(  (IF('Guia de Preenchimento do Formul'!$H32="EM ACOLHIMENTO", (SUM((EOMONTH('Guia de Preenchimento do Formul'!$J$8,0))-1)),'Guia de Preenchimento do Formul'!$H32))  &gt;  (SUM((EDATE('Guia de Preenchimento do Formul'!$G32,9))-1)), "Acolhido há 9 meses", (IFERROR(  (IF( (IF('Guia de Preenchimento do Formul'!$H32="EM ACOLHIMENTO", (MONTH((EDATE('Guia de Preenchimento do Formul'!$J$8,0)))), (MONTH('Guia de Preenchimento do Formul'!$H32)))) &lt;&gt; (MONTH('Guia de Preenchimento do Formul'!$G32)), (IF('Guia de Preenchimento do Formul'!$H32="EM ACOLHIMENTO", (SUM((DAY(EOMONTH('Guia de Preenchimento do Formul'!$J$8,0))))),(SUM((DAY('Guia de Preenchimento do Formul'!$H32)))))), (SUM((IF('Guia de Preenchimento do Formul'!$H32="EM ACOLHIMENTO",(DAY((EOMONTH('Guia de Preenchimento do Formul'!$J$8,0)))), (DAY('Guia de Preenchimento do Formul'!$H32))))+1-(DAY('Guia de Preenchimento do Formul'!$G32)))))), "Data Inválida")))))))))))))))))),"DATA FINAL INVÁLIDA")</f>
        <v/>
      </c>
      <c r="K32" s="63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customFormat="false" ht="12.75" hidden="false" customHeight="true" outlineLevel="0" collapsed="false">
      <c r="A33" s="31" t="str">
        <f aca="false">IF(J33&lt;=VLOOKUP($J$8,Dados!L2:M13,2,0)*10,"TOTAL DE DIÁRIAS","")</f>
        <v/>
      </c>
      <c r="B33" s="31"/>
      <c r="C33" s="31"/>
      <c r="D33" s="31"/>
      <c r="E33" s="31"/>
      <c r="F33" s="31"/>
      <c r="G33" s="31"/>
      <c r="H33" s="31"/>
      <c r="I33" s="31"/>
      <c r="J33" s="31" t="str">
        <f aca="false">IFERROR((IF((SUM(J13:J32)) &gt; (SUM((DAY(EOMONTH($J$8,0)))*10)), "ULTRAPASSA LIMITE DE ACOLHIDOS", (SUM(J13:J32)))),"0")</f>
        <v>0</v>
      </c>
      <c r="K33" s="64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customFormat="false" ht="12.75" hidden="false" customHeight="true" outlineLevel="0" collapsed="false">
      <c r="A34" s="65" t="s">
        <v>35</v>
      </c>
      <c r="B34" s="40"/>
      <c r="C34" s="40"/>
      <c r="D34" s="40"/>
      <c r="E34" s="47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customFormat="false" ht="12.75" hidden="false" customHeight="true" outlineLevel="0" collapsed="false">
      <c r="A35" s="66" t="s">
        <v>26</v>
      </c>
      <c r="B35" s="40"/>
      <c r="C35" s="40"/>
      <c r="D35" s="40"/>
      <c r="E35" s="47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</row>
    <row r="36" customFormat="false" ht="12.75" hidden="false" customHeight="true" outlineLevel="0" collapsed="false">
      <c r="A36" s="40"/>
      <c r="B36" s="40"/>
      <c r="C36" s="40"/>
      <c r="D36" s="40"/>
      <c r="E36" s="47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</row>
    <row r="37" customFormat="false" ht="12.75" hidden="false" customHeight="true" outlineLevel="0" collapsed="false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</row>
    <row r="38" customFormat="false" ht="12.75" hidden="false" customHeight="true" outlineLevel="0" collapsed="false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</row>
    <row r="39" customFormat="false" ht="12.75" hidden="false" customHeight="true" outlineLevel="0" collapsed="false">
      <c r="A39" s="47" t="s">
        <v>27</v>
      </c>
      <c r="B39" s="40"/>
      <c r="C39" s="47" t="s">
        <v>27</v>
      </c>
      <c r="D39" s="47"/>
      <c r="E39" s="47"/>
      <c r="F39" s="47" t="s">
        <v>27</v>
      </c>
      <c r="G39" s="47"/>
      <c r="H39" s="47" t="s">
        <v>27</v>
      </c>
      <c r="I39" s="67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</row>
    <row r="40" customFormat="false" ht="12.75" hidden="false" customHeight="true" outlineLevel="0" collapsed="false">
      <c r="A40" s="68" t="s">
        <v>28</v>
      </c>
      <c r="B40" s="40"/>
      <c r="C40" s="68" t="s">
        <v>28</v>
      </c>
      <c r="D40" s="40"/>
      <c r="E40" s="69"/>
      <c r="F40" s="68" t="s">
        <v>28</v>
      </c>
      <c r="G40" s="40"/>
      <c r="H40" s="68" t="s">
        <v>28</v>
      </c>
      <c r="I40" s="47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</row>
    <row r="41" customFormat="false" ht="12.75" hidden="false" customHeight="true" outlineLevel="0" collapsed="false">
      <c r="A41" s="68" t="s">
        <v>29</v>
      </c>
      <c r="B41" s="40"/>
      <c r="C41" s="68" t="s">
        <v>29</v>
      </c>
      <c r="D41" s="40"/>
      <c r="E41" s="69"/>
      <c r="F41" s="68" t="s">
        <v>30</v>
      </c>
      <c r="G41" s="40"/>
      <c r="H41" s="68" t="s">
        <v>30</v>
      </c>
      <c r="I41" s="47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</row>
    <row r="42" customFormat="false" ht="12.75" hidden="false" customHeight="true" outlineLevel="0" collapsed="false">
      <c r="A42" s="66" t="s">
        <v>31</v>
      </c>
      <c r="B42" s="40"/>
      <c r="C42" s="66" t="s">
        <v>32</v>
      </c>
      <c r="D42" s="40"/>
      <c r="E42" s="68"/>
      <c r="F42" s="66" t="s">
        <v>33</v>
      </c>
      <c r="G42" s="40"/>
      <c r="H42" s="66" t="s">
        <v>34</v>
      </c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</row>
    <row r="43" customFormat="false" ht="12.75" hidden="false" customHeight="true" outlineLevel="0" collapsed="false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</row>
    <row r="44" customFormat="false" ht="12.75" hidden="false" customHeight="true" outlineLevel="0" collapsed="false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</row>
    <row r="45" customFormat="false" ht="12.75" hidden="false" customHeight="true" outlineLevel="0" collapsed="false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</row>
    <row r="46" customFormat="false" ht="12.75" hidden="false" customHeight="true" outlineLevel="0" collapsed="false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</row>
    <row r="47" customFormat="false" ht="12.75" hidden="false" customHeight="true" outlineLevel="0" collapsed="false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</row>
    <row r="48" customFormat="false" ht="12.75" hidden="false" customHeight="true" outlineLevel="0" collapsed="false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</row>
    <row r="49" customFormat="false" ht="12.75" hidden="false" customHeight="true" outlineLevel="0" collapsed="false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</row>
    <row r="50" customFormat="false" ht="12.75" hidden="false" customHeight="true" outlineLevel="0" collapsed="false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</row>
    <row r="51" customFormat="false" ht="12.75" hidden="false" customHeight="true" outlineLevel="0" collapsed="false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</row>
    <row r="52" customFormat="false" ht="12.75" hidden="false" customHeight="true" outlineLevel="0" collapsed="false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</row>
    <row r="53" customFormat="false" ht="12.75" hidden="false" customHeight="true" outlineLevel="0" collapsed="false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</row>
    <row r="54" customFormat="false" ht="12.75" hidden="false" customHeight="true" outlineLevel="0" collapsed="false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</row>
    <row r="55" customFormat="false" ht="12.75" hidden="false" customHeight="true" outlineLevel="0" collapsed="false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</row>
    <row r="56" customFormat="false" ht="12.75" hidden="false" customHeight="true" outlineLevel="0" collapsed="false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</row>
    <row r="57" customFormat="false" ht="12.75" hidden="false" customHeight="true" outlineLevel="0" collapsed="false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</row>
    <row r="58" customFormat="false" ht="12.75" hidden="false" customHeight="true" outlineLevel="0" collapsed="false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</row>
    <row r="59" customFormat="false" ht="12.75" hidden="false" customHeight="true" outlineLevel="0" collapsed="false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</row>
    <row r="60" customFormat="false" ht="12.75" hidden="false" customHeight="true" outlineLevel="0" collapsed="false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</row>
    <row r="61" customFormat="false" ht="12.75" hidden="false" customHeight="true" outlineLevel="0" collapsed="false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</row>
    <row r="62" customFormat="false" ht="12.75" hidden="false" customHeight="true" outlineLevel="0" collapsed="false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</row>
    <row r="63" customFormat="false" ht="12.75" hidden="false" customHeight="true" outlineLevel="0" collapsed="false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</row>
    <row r="64" customFormat="false" ht="12.75" hidden="false" customHeight="true" outlineLevel="0" collapsed="false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</row>
    <row r="65" customFormat="false" ht="12.75" hidden="false" customHeight="true" outlineLevel="0" collapsed="false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</row>
    <row r="66" customFormat="false" ht="12.75" hidden="false" customHeight="true" outlineLevel="0" collapsed="false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</row>
    <row r="67" customFormat="false" ht="12.75" hidden="false" customHeight="true" outlineLevel="0" collapsed="false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</row>
    <row r="68" customFormat="false" ht="12.75" hidden="false" customHeight="true" outlineLevel="0" collapsed="false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</row>
    <row r="69" customFormat="false" ht="12.75" hidden="false" customHeight="true" outlineLevel="0" collapsed="false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</row>
    <row r="70" customFormat="false" ht="12.75" hidden="false" customHeight="true" outlineLevel="0" collapsed="false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</row>
    <row r="71" customFormat="false" ht="12.75" hidden="false" customHeight="true" outlineLevel="0" collapsed="false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</row>
    <row r="72" customFormat="false" ht="12.75" hidden="false" customHeight="true" outlineLevel="0" collapsed="false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</row>
    <row r="73" customFormat="false" ht="12.75" hidden="false" customHeight="true" outlineLevel="0" collapsed="false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</row>
    <row r="74" customFormat="false" ht="12.75" hidden="false" customHeight="true" outlineLevel="0" collapsed="false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</row>
    <row r="75" customFormat="false" ht="12.75" hidden="false" customHeight="true" outlineLevel="0" collapsed="false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</row>
    <row r="76" customFormat="false" ht="12.75" hidden="false" customHeight="true" outlineLevel="0" collapsed="false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</row>
    <row r="77" customFormat="false" ht="12.75" hidden="false" customHeight="true" outlineLevel="0" collapsed="false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</row>
    <row r="78" customFormat="false" ht="12.75" hidden="false" customHeight="true" outlineLevel="0" collapsed="false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</row>
    <row r="79" customFormat="false" ht="12.75" hidden="false" customHeight="true" outlineLevel="0" collapsed="false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</row>
    <row r="80" customFormat="false" ht="12.75" hidden="false" customHeight="true" outlineLevel="0" collapsed="false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</row>
    <row r="81" customFormat="false" ht="12.75" hidden="false" customHeight="true" outlineLevel="0" collapsed="false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</row>
    <row r="82" customFormat="false" ht="12.75" hidden="false" customHeight="true" outlineLevel="0" collapsed="false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</row>
    <row r="83" customFormat="false" ht="12.75" hidden="false" customHeight="true" outlineLevel="0" collapsed="false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</row>
    <row r="84" customFormat="false" ht="12.75" hidden="false" customHeight="true" outlineLevel="0" collapsed="false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</row>
    <row r="85" customFormat="false" ht="12.75" hidden="false" customHeight="true" outlineLevel="0" collapsed="false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</row>
    <row r="86" customFormat="false" ht="12.75" hidden="false" customHeight="true" outlineLevel="0" collapsed="false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</row>
    <row r="87" customFormat="false" ht="12.75" hidden="false" customHeight="true" outlineLevel="0" collapsed="false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</row>
    <row r="88" customFormat="false" ht="12.75" hidden="false" customHeight="true" outlineLevel="0" collapsed="false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</row>
    <row r="89" customFormat="false" ht="12.75" hidden="false" customHeight="true" outlineLevel="0" collapsed="false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</row>
    <row r="90" customFormat="false" ht="12.75" hidden="false" customHeight="true" outlineLevel="0" collapsed="false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</row>
    <row r="91" customFormat="false" ht="12.75" hidden="false" customHeight="true" outlineLevel="0" collapsed="false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</row>
    <row r="92" customFormat="false" ht="12.75" hidden="false" customHeight="true" outlineLevel="0" collapsed="false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</row>
    <row r="93" customFormat="false" ht="12.75" hidden="false" customHeight="true" outlineLevel="0" collapsed="false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</row>
    <row r="94" customFormat="false" ht="12.75" hidden="false" customHeight="true" outlineLevel="0" collapsed="false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</row>
    <row r="95" customFormat="false" ht="12.75" hidden="false" customHeight="true" outlineLevel="0" collapsed="false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</row>
    <row r="96" customFormat="false" ht="12.75" hidden="false" customHeight="true" outlineLevel="0" collapsed="false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</row>
    <row r="97" customFormat="false" ht="12.75" hidden="false" customHeight="true" outlineLevel="0" collapsed="false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</row>
    <row r="98" customFormat="false" ht="12.75" hidden="false" customHeight="true" outlineLevel="0" collapsed="false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</row>
    <row r="99" customFormat="false" ht="12.75" hidden="false" customHeight="true" outlineLevel="0" collapsed="false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</row>
    <row r="100" customFormat="false" ht="12.75" hidden="false" customHeight="true" outlineLevel="0" collapsed="false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</row>
    <row r="101" customFormat="false" ht="12.75" hidden="false" customHeight="true" outlineLevel="0" collapsed="false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</row>
    <row r="102" customFormat="false" ht="12.75" hidden="false" customHeight="true" outlineLevel="0" collapsed="false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</row>
    <row r="103" customFormat="false" ht="12.75" hidden="false" customHeight="true" outlineLevel="0" collapsed="false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</row>
    <row r="104" customFormat="false" ht="12.75" hidden="false" customHeight="true" outlineLevel="0" collapsed="false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</row>
    <row r="105" customFormat="false" ht="12.75" hidden="false" customHeight="true" outlineLevel="0" collapsed="false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</row>
    <row r="106" customFormat="false" ht="12.75" hidden="false" customHeight="true" outlineLevel="0" collapsed="false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</row>
    <row r="107" customFormat="false" ht="12.75" hidden="false" customHeight="true" outlineLevel="0" collapsed="false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</row>
    <row r="108" customFormat="false" ht="12.75" hidden="false" customHeight="true" outlineLevel="0" collapsed="false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</row>
    <row r="109" customFormat="false" ht="12.75" hidden="false" customHeight="true" outlineLevel="0" collapsed="false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</row>
    <row r="110" customFormat="false" ht="12.75" hidden="false" customHeight="true" outlineLevel="0" collapsed="false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</row>
    <row r="111" customFormat="false" ht="12.75" hidden="false" customHeight="true" outlineLevel="0" collapsed="false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</row>
    <row r="112" customFormat="false" ht="12.75" hidden="false" customHeight="true" outlineLevel="0" collapsed="false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</row>
    <row r="113" customFormat="false" ht="12.75" hidden="false" customHeight="true" outlineLevel="0" collapsed="false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</row>
    <row r="114" customFormat="false" ht="12.75" hidden="false" customHeight="true" outlineLevel="0" collapsed="false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</row>
    <row r="115" customFormat="false" ht="12.75" hidden="false" customHeight="true" outlineLevel="0" collapsed="false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</row>
    <row r="116" customFormat="false" ht="12.75" hidden="false" customHeight="true" outlineLevel="0" collapsed="false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</row>
    <row r="117" customFormat="false" ht="12.75" hidden="false" customHeight="true" outlineLevel="0" collapsed="false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</row>
    <row r="118" customFormat="false" ht="12.75" hidden="false" customHeight="true" outlineLevel="0" collapsed="false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</row>
    <row r="119" customFormat="false" ht="12.75" hidden="false" customHeight="true" outlineLevel="0" collapsed="false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</row>
    <row r="120" customFormat="false" ht="12.75" hidden="false" customHeight="true" outlineLevel="0" collapsed="false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</row>
    <row r="121" customFormat="false" ht="12.75" hidden="false" customHeight="true" outlineLevel="0" collapsed="false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</row>
    <row r="122" customFormat="false" ht="12.75" hidden="false" customHeight="true" outlineLevel="0" collapsed="false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</row>
    <row r="123" customFormat="false" ht="12.75" hidden="false" customHeight="true" outlineLevel="0" collapsed="false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</row>
    <row r="124" customFormat="false" ht="12.75" hidden="false" customHeight="true" outlineLevel="0" collapsed="false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</row>
    <row r="125" customFormat="false" ht="12.75" hidden="false" customHeight="true" outlineLevel="0" collapsed="false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</row>
    <row r="126" customFormat="false" ht="12.75" hidden="false" customHeight="true" outlineLevel="0" collapsed="false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</row>
    <row r="127" customFormat="false" ht="12.75" hidden="false" customHeight="true" outlineLevel="0" collapsed="false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</row>
    <row r="128" customFormat="false" ht="12.75" hidden="false" customHeight="true" outlineLevel="0" collapsed="false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</row>
    <row r="129" customFormat="false" ht="12.75" hidden="false" customHeight="true" outlineLevel="0" collapsed="false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</row>
    <row r="130" customFormat="false" ht="12.75" hidden="false" customHeight="true" outlineLevel="0" collapsed="false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</row>
    <row r="131" customFormat="false" ht="12.75" hidden="false" customHeight="true" outlineLevel="0" collapsed="false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</row>
    <row r="132" customFormat="false" ht="12.75" hidden="false" customHeight="true" outlineLevel="0" collapsed="false">
      <c r="A132" s="40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</row>
    <row r="133" customFormat="false" ht="12.75" hidden="false" customHeight="true" outlineLevel="0" collapsed="false">
      <c r="A133" s="40"/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</row>
    <row r="134" customFormat="false" ht="12.75" hidden="false" customHeight="true" outlineLevel="0" collapsed="false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</row>
    <row r="135" customFormat="false" ht="12.75" hidden="false" customHeight="true" outlineLevel="0" collapsed="false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</row>
    <row r="136" customFormat="false" ht="12.75" hidden="false" customHeight="true" outlineLevel="0" collapsed="false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</row>
    <row r="137" customFormat="false" ht="12.75" hidden="false" customHeight="true" outlineLevel="0" collapsed="false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</row>
    <row r="138" customFormat="false" ht="12.75" hidden="false" customHeight="true" outlineLevel="0" collapsed="false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</row>
    <row r="139" customFormat="false" ht="12.75" hidden="false" customHeight="true" outlineLevel="0" collapsed="false">
      <c r="A139" s="40"/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</row>
    <row r="140" customFormat="false" ht="12.75" hidden="false" customHeight="true" outlineLevel="0" collapsed="false">
      <c r="A140" s="40"/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</row>
    <row r="141" customFormat="false" ht="12.75" hidden="false" customHeight="true" outlineLevel="0" collapsed="false">
      <c r="A141" s="40"/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</row>
    <row r="142" customFormat="false" ht="12.75" hidden="false" customHeight="true" outlineLevel="0" collapsed="false">
      <c r="A142" s="40"/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</row>
    <row r="143" customFormat="false" ht="12.75" hidden="false" customHeight="true" outlineLevel="0" collapsed="false">
      <c r="A143" s="40"/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</row>
    <row r="144" customFormat="false" ht="12.75" hidden="false" customHeight="true" outlineLevel="0" collapsed="false">
      <c r="A144" s="40"/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</row>
    <row r="145" customFormat="false" ht="12.75" hidden="false" customHeight="true" outlineLevel="0" collapsed="false">
      <c r="A145" s="40"/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</row>
    <row r="146" customFormat="false" ht="12.75" hidden="false" customHeight="true" outlineLevel="0" collapsed="false">
      <c r="A146" s="40"/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</row>
    <row r="147" customFormat="false" ht="12.75" hidden="false" customHeight="true" outlineLevel="0" collapsed="false">
      <c r="A147" s="40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</row>
    <row r="148" customFormat="false" ht="12.75" hidden="false" customHeight="true" outlineLevel="0" collapsed="false">
      <c r="A148" s="40"/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</row>
    <row r="149" customFormat="false" ht="12.75" hidden="false" customHeight="true" outlineLevel="0" collapsed="false">
      <c r="A149" s="40"/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</row>
    <row r="150" customFormat="false" ht="12.75" hidden="false" customHeight="true" outlineLevel="0" collapsed="false">
      <c r="A150" s="40"/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</row>
    <row r="151" customFormat="false" ht="12.75" hidden="false" customHeight="true" outlineLevel="0" collapsed="false">
      <c r="A151" s="40"/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</row>
    <row r="152" customFormat="false" ht="12.75" hidden="false" customHeight="true" outlineLevel="0" collapsed="false">
      <c r="A152" s="40"/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</row>
    <row r="153" customFormat="false" ht="12.75" hidden="false" customHeight="true" outlineLevel="0" collapsed="false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</row>
    <row r="154" customFormat="false" ht="12.75" hidden="false" customHeight="true" outlineLevel="0" collapsed="false">
      <c r="A154" s="40"/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</row>
    <row r="155" customFormat="false" ht="12.75" hidden="false" customHeight="true" outlineLevel="0" collapsed="false">
      <c r="A155" s="40"/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</row>
    <row r="156" customFormat="false" ht="12.75" hidden="false" customHeight="true" outlineLevel="0" collapsed="false">
      <c r="A156" s="40"/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</row>
    <row r="157" customFormat="false" ht="12.75" hidden="false" customHeight="true" outlineLevel="0" collapsed="false">
      <c r="A157" s="40"/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</row>
    <row r="158" customFormat="false" ht="12.75" hidden="false" customHeight="true" outlineLevel="0" collapsed="false">
      <c r="A158" s="40"/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</row>
    <row r="159" customFormat="false" ht="12.75" hidden="false" customHeight="true" outlineLevel="0" collapsed="false">
      <c r="A159" s="40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</row>
    <row r="160" customFormat="false" ht="12.75" hidden="false" customHeight="true" outlineLevel="0" collapsed="false">
      <c r="A160" s="40"/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</row>
    <row r="161" customFormat="false" ht="12.75" hidden="false" customHeight="true" outlineLevel="0" collapsed="false">
      <c r="A161" s="40"/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</row>
    <row r="162" customFormat="false" ht="12.75" hidden="false" customHeight="true" outlineLevel="0" collapsed="false">
      <c r="A162" s="40"/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</row>
    <row r="163" customFormat="false" ht="12.75" hidden="false" customHeight="true" outlineLevel="0" collapsed="false">
      <c r="A163" s="40"/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</row>
    <row r="164" customFormat="false" ht="12.75" hidden="false" customHeight="true" outlineLevel="0" collapsed="false">
      <c r="A164" s="40"/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</row>
    <row r="165" customFormat="false" ht="12.75" hidden="false" customHeight="true" outlineLevel="0" collapsed="false">
      <c r="A165" s="40"/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</row>
    <row r="166" customFormat="false" ht="12.75" hidden="false" customHeight="true" outlineLevel="0" collapsed="false">
      <c r="A166" s="40"/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</row>
    <row r="167" customFormat="false" ht="12.75" hidden="false" customHeight="true" outlineLevel="0" collapsed="false">
      <c r="A167" s="40"/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</row>
    <row r="168" customFormat="false" ht="12.75" hidden="false" customHeight="true" outlineLevel="0" collapsed="false">
      <c r="A168" s="40"/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</row>
    <row r="169" customFormat="false" ht="12.75" hidden="false" customHeight="true" outlineLevel="0" collapsed="false">
      <c r="A169" s="40"/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</row>
    <row r="170" customFormat="false" ht="12.75" hidden="false" customHeight="true" outlineLevel="0" collapsed="false">
      <c r="A170" s="40"/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</row>
    <row r="171" customFormat="false" ht="12.75" hidden="false" customHeight="true" outlineLevel="0" collapsed="false">
      <c r="A171" s="40"/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</row>
    <row r="172" customFormat="false" ht="12.75" hidden="false" customHeight="true" outlineLevel="0" collapsed="false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</row>
    <row r="173" customFormat="false" ht="12.75" hidden="false" customHeight="true" outlineLevel="0" collapsed="false">
      <c r="A173" s="40"/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</row>
    <row r="174" customFormat="false" ht="12.75" hidden="false" customHeight="true" outlineLevel="0" collapsed="false">
      <c r="A174" s="40"/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</row>
    <row r="175" customFormat="false" ht="12.75" hidden="false" customHeight="true" outlineLevel="0" collapsed="false">
      <c r="A175" s="40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</row>
    <row r="176" customFormat="false" ht="12.75" hidden="false" customHeight="true" outlineLevel="0" collapsed="false">
      <c r="A176" s="40"/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</row>
    <row r="177" customFormat="false" ht="12.75" hidden="false" customHeight="true" outlineLevel="0" collapsed="false">
      <c r="A177" s="40"/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</row>
    <row r="178" customFormat="false" ht="12.75" hidden="false" customHeight="true" outlineLevel="0" collapsed="false">
      <c r="A178" s="40"/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</row>
    <row r="179" customFormat="false" ht="12.75" hidden="false" customHeight="true" outlineLevel="0" collapsed="false">
      <c r="A179" s="40"/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</row>
    <row r="180" customFormat="false" ht="12.75" hidden="false" customHeight="true" outlineLevel="0" collapsed="false">
      <c r="A180" s="40"/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</row>
    <row r="181" customFormat="false" ht="12.75" hidden="false" customHeight="true" outlineLevel="0" collapsed="false">
      <c r="A181" s="40"/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</row>
    <row r="182" customFormat="false" ht="12.75" hidden="false" customHeight="true" outlineLevel="0" collapsed="false">
      <c r="A182" s="40"/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</row>
    <row r="183" customFormat="false" ht="12.75" hidden="false" customHeight="true" outlineLevel="0" collapsed="false">
      <c r="A183" s="40"/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</row>
    <row r="184" customFormat="false" ht="12.75" hidden="false" customHeight="true" outlineLevel="0" collapsed="false">
      <c r="A184" s="40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</row>
    <row r="185" customFormat="false" ht="12.75" hidden="false" customHeight="true" outlineLevel="0" collapsed="false">
      <c r="A185" s="40"/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</row>
    <row r="186" customFormat="false" ht="12.75" hidden="false" customHeight="true" outlineLevel="0" collapsed="false">
      <c r="A186" s="40"/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</row>
    <row r="187" customFormat="false" ht="12.75" hidden="false" customHeight="true" outlineLevel="0" collapsed="false">
      <c r="A187" s="40"/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</row>
    <row r="188" customFormat="false" ht="12.75" hidden="false" customHeight="true" outlineLevel="0" collapsed="false">
      <c r="A188" s="40"/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</row>
    <row r="189" customFormat="false" ht="12.75" hidden="false" customHeight="true" outlineLevel="0" collapsed="false">
      <c r="A189" s="40"/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</row>
    <row r="190" customFormat="false" ht="12.75" hidden="false" customHeight="true" outlineLevel="0" collapsed="false">
      <c r="A190" s="40"/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</row>
    <row r="191" customFormat="false" ht="12.75" hidden="false" customHeight="true" outlineLevel="0" collapsed="false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</row>
    <row r="192" customFormat="false" ht="12.75" hidden="false" customHeight="true" outlineLevel="0" collapsed="false">
      <c r="A192" s="40"/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</row>
    <row r="193" customFormat="false" ht="12.75" hidden="false" customHeight="true" outlineLevel="0" collapsed="false">
      <c r="A193" s="40"/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</row>
    <row r="194" customFormat="false" ht="12.75" hidden="false" customHeight="true" outlineLevel="0" collapsed="false">
      <c r="A194" s="40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</row>
    <row r="195" customFormat="false" ht="12.75" hidden="false" customHeight="true" outlineLevel="0" collapsed="false">
      <c r="A195" s="40"/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</row>
    <row r="196" customFormat="false" ht="12.75" hidden="false" customHeight="true" outlineLevel="0" collapsed="false">
      <c r="A196" s="40"/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</row>
    <row r="197" customFormat="false" ht="12.75" hidden="false" customHeight="true" outlineLevel="0" collapsed="false">
      <c r="A197" s="40"/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</row>
    <row r="198" customFormat="false" ht="12.75" hidden="false" customHeight="true" outlineLevel="0" collapsed="false">
      <c r="A198" s="40"/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</row>
    <row r="199" customFormat="false" ht="12.75" hidden="false" customHeight="true" outlineLevel="0" collapsed="false">
      <c r="A199" s="40"/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</row>
    <row r="200" customFormat="false" ht="12.75" hidden="false" customHeight="true" outlineLevel="0" collapsed="false">
      <c r="A200" s="40"/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</row>
    <row r="201" customFormat="false" ht="12.75" hidden="false" customHeight="true" outlineLevel="0" collapsed="false">
      <c r="A201" s="40"/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</row>
    <row r="202" customFormat="false" ht="12.75" hidden="false" customHeight="true" outlineLevel="0" collapsed="false">
      <c r="A202" s="40"/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</row>
    <row r="203" customFormat="false" ht="12.75" hidden="false" customHeight="true" outlineLevel="0" collapsed="false">
      <c r="A203" s="40"/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</row>
    <row r="204" customFormat="false" ht="12.75" hidden="false" customHeight="true" outlineLevel="0" collapsed="false">
      <c r="A204" s="40"/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</row>
    <row r="205" customFormat="false" ht="12.75" hidden="false" customHeight="true" outlineLevel="0" collapsed="false">
      <c r="A205" s="40"/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</row>
    <row r="206" customFormat="false" ht="12.75" hidden="false" customHeight="true" outlineLevel="0" collapsed="false">
      <c r="A206" s="40"/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</row>
    <row r="207" customFormat="false" ht="12.75" hidden="false" customHeight="true" outlineLevel="0" collapsed="false">
      <c r="A207" s="40"/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</row>
    <row r="208" customFormat="false" ht="12.75" hidden="false" customHeight="true" outlineLevel="0" collapsed="false">
      <c r="A208" s="40"/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</row>
    <row r="209" customFormat="false" ht="12.75" hidden="false" customHeight="true" outlineLevel="0" collapsed="false">
      <c r="A209" s="40"/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</row>
    <row r="210" customFormat="false" ht="12.75" hidden="false" customHeight="true" outlineLevel="0" collapsed="false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</row>
    <row r="211" customFormat="false" ht="12.75" hidden="false" customHeight="true" outlineLevel="0" collapsed="false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</row>
    <row r="212" customFormat="false" ht="12.75" hidden="false" customHeight="true" outlineLevel="0" collapsed="false">
      <c r="A212" s="40"/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</row>
    <row r="213" customFormat="false" ht="12.75" hidden="false" customHeight="true" outlineLevel="0" collapsed="false">
      <c r="A213" s="40"/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</row>
    <row r="214" customFormat="false" ht="12.75" hidden="false" customHeight="true" outlineLevel="0" collapsed="false">
      <c r="A214" s="40"/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</row>
    <row r="215" customFormat="false" ht="12.75" hidden="false" customHeight="true" outlineLevel="0" collapsed="false">
      <c r="A215" s="40"/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</row>
    <row r="216" customFormat="false" ht="12.75" hidden="false" customHeight="true" outlineLevel="0" collapsed="false">
      <c r="A216" s="40"/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</row>
    <row r="217" customFormat="false" ht="12.75" hidden="false" customHeight="true" outlineLevel="0" collapsed="false">
      <c r="A217" s="40"/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</row>
    <row r="218" customFormat="false" ht="12.75" hidden="false" customHeight="true" outlineLevel="0" collapsed="false">
      <c r="A218" s="40"/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</row>
    <row r="219" customFormat="false" ht="12.75" hidden="false" customHeight="true" outlineLevel="0" collapsed="false">
      <c r="A219" s="40"/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</row>
    <row r="220" customFormat="false" ht="12.75" hidden="false" customHeight="true" outlineLevel="0" collapsed="false">
      <c r="A220" s="40"/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</row>
    <row r="221" customFormat="false" ht="12.75" hidden="false" customHeight="true" outlineLevel="0" collapsed="false">
      <c r="A221" s="40"/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</row>
    <row r="222" customFormat="false" ht="12.75" hidden="false" customHeight="true" outlineLevel="0" collapsed="false">
      <c r="A222" s="40"/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</row>
    <row r="223" customFormat="false" ht="12.75" hidden="false" customHeight="true" outlineLevel="0" collapsed="false">
      <c r="A223" s="40"/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</row>
    <row r="224" customFormat="false" ht="12.75" hidden="false" customHeight="true" outlineLevel="0" collapsed="false">
      <c r="A224" s="40"/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</row>
    <row r="225" customFormat="false" ht="12.75" hidden="false" customHeight="true" outlineLevel="0" collapsed="false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</row>
    <row r="226" customFormat="false" ht="12.75" hidden="false" customHeight="true" outlineLevel="0" collapsed="false">
      <c r="A226" s="40"/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</row>
    <row r="227" customFormat="false" ht="12.75" hidden="false" customHeight="true" outlineLevel="0" collapsed="false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</row>
    <row r="228" customFormat="false" ht="12.75" hidden="false" customHeight="true" outlineLevel="0" collapsed="false">
      <c r="A228" s="40"/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</row>
    <row r="229" customFormat="false" ht="12.75" hidden="false" customHeight="true" outlineLevel="0" collapsed="false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</row>
    <row r="230" customFormat="false" ht="12.75" hidden="false" customHeight="true" outlineLevel="0" collapsed="false">
      <c r="A230" s="40"/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</row>
    <row r="231" customFormat="false" ht="12.75" hidden="false" customHeight="true" outlineLevel="0" collapsed="false">
      <c r="A231" s="40"/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</row>
    <row r="232" customFormat="false" ht="12.75" hidden="false" customHeight="true" outlineLevel="0" collapsed="false">
      <c r="A232" s="40"/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</row>
    <row r="233" customFormat="false" ht="12.75" hidden="false" customHeight="true" outlineLevel="0" collapsed="false">
      <c r="A233" s="40"/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</row>
    <row r="234" customFormat="false" ht="12.75" hidden="false" customHeight="true" outlineLevel="0" collapsed="false">
      <c r="A234" s="40"/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</row>
    <row r="235" customFormat="false" ht="12.75" hidden="false" customHeight="true" outlineLevel="0" collapsed="false">
      <c r="A235" s="40"/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</row>
    <row r="236" customFormat="false" ht="12.75" hidden="false" customHeight="true" outlineLevel="0" collapsed="false">
      <c r="A236" s="40"/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</row>
    <row r="237" customFormat="false" ht="12.75" hidden="false" customHeight="true" outlineLevel="0" collapsed="false">
      <c r="A237" s="40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</row>
    <row r="238" customFormat="false" ht="12.75" hidden="false" customHeight="true" outlineLevel="0" collapsed="false">
      <c r="A238" s="40"/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</row>
    <row r="239" customFormat="false" ht="12.75" hidden="false" customHeight="true" outlineLevel="0" collapsed="false">
      <c r="A239" s="40"/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</row>
    <row r="240" customFormat="false" ht="12.75" hidden="false" customHeight="true" outlineLevel="0" collapsed="false">
      <c r="A240" s="40"/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</row>
    <row r="241" customFormat="false" ht="12.75" hidden="false" customHeight="true" outlineLevel="0" collapsed="false">
      <c r="A241" s="40"/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</row>
    <row r="242" customFormat="false" ht="12.75" hidden="false" customHeight="true" outlineLevel="0" collapsed="false">
      <c r="A242" s="40"/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</row>
    <row r="243" customFormat="false" ht="15.75" hidden="false" customHeight="true" outlineLevel="0" collapsed="false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</row>
    <row r="244" customFormat="false" ht="15.75" hidden="false" customHeight="true" outlineLevel="0" collapsed="false">
      <c r="A244" s="40"/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</row>
    <row r="245" customFormat="false" ht="15.75" hidden="false" customHeight="true" outlineLevel="0" collapsed="false">
      <c r="A245" s="40"/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</row>
    <row r="246" customFormat="false" ht="15.75" hidden="false" customHeight="true" outlineLevel="0" collapsed="false">
      <c r="A246" s="40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</row>
    <row r="247" customFormat="false" ht="15.75" hidden="false" customHeight="true" outlineLevel="0" collapsed="false">
      <c r="A247" s="40"/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</row>
    <row r="248" customFormat="false" ht="15.75" hidden="false" customHeight="true" outlineLevel="0" collapsed="false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</row>
    <row r="249" customFormat="false" ht="15.75" hidden="false" customHeight="true" outlineLevel="0" collapsed="false">
      <c r="A249" s="40"/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</row>
    <row r="250" customFormat="false" ht="15.75" hidden="false" customHeight="true" outlineLevel="0" collapsed="false">
      <c r="A250" s="40"/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</row>
    <row r="251" customFormat="false" ht="15.75" hidden="false" customHeight="true" outlineLevel="0" collapsed="false">
      <c r="A251" s="40"/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</row>
    <row r="252" customFormat="false" ht="15.75" hidden="false" customHeight="true" outlineLevel="0" collapsed="false">
      <c r="A252" s="40"/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</row>
    <row r="253" customFormat="false" ht="15.75" hidden="false" customHeight="true" outlineLevel="0" collapsed="false">
      <c r="A253" s="40"/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</row>
    <row r="254" customFormat="false" ht="15.75" hidden="false" customHeight="true" outlineLevel="0" collapsed="false">
      <c r="A254" s="40"/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</row>
    <row r="255" customFormat="false" ht="15.75" hidden="false" customHeight="true" outlineLevel="0" collapsed="false">
      <c r="A255" s="40"/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</row>
    <row r="256" customFormat="false" ht="15.75" hidden="false" customHeight="true" outlineLevel="0" collapsed="false">
      <c r="A256" s="40"/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</row>
    <row r="257" customFormat="false" ht="15.75" hidden="false" customHeight="true" outlineLevel="0" collapsed="false">
      <c r="A257" s="40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</row>
    <row r="258" customFormat="false" ht="15.75" hidden="false" customHeight="true" outlineLevel="0" collapsed="false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</row>
    <row r="259" customFormat="false" ht="15.75" hidden="false" customHeight="true" outlineLevel="0" collapsed="false">
      <c r="A259" s="40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</row>
    <row r="260" customFormat="false" ht="15.75" hidden="false" customHeight="true" outlineLevel="0" collapsed="false">
      <c r="A260" s="40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</row>
    <row r="261" customFormat="false" ht="15.75" hidden="false" customHeight="true" outlineLevel="0" collapsed="false">
      <c r="A261" s="40"/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</row>
    <row r="262" customFormat="false" ht="15.75" hidden="false" customHeight="true" outlineLevel="0" collapsed="false">
      <c r="A262" s="40"/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</row>
    <row r="263" customFormat="false" ht="15.75" hidden="false" customHeight="true" outlineLevel="0" collapsed="false">
      <c r="A263" s="40"/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</row>
    <row r="264" customFormat="false" ht="15.75" hidden="false" customHeight="true" outlineLevel="0" collapsed="false">
      <c r="A264" s="40"/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</row>
    <row r="265" customFormat="false" ht="15.75" hidden="false" customHeight="true" outlineLevel="0" collapsed="false">
      <c r="A265" s="40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</row>
    <row r="266" customFormat="false" ht="15.75" hidden="false" customHeight="true" outlineLevel="0" collapsed="false">
      <c r="A266" s="40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</row>
    <row r="267" customFormat="false" ht="15.75" hidden="false" customHeight="true" outlineLevel="0" collapsed="false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</row>
    <row r="268" customFormat="false" ht="15.75" hidden="false" customHeight="true" outlineLevel="0" collapsed="false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</row>
    <row r="269" customFormat="false" ht="15.75" hidden="false" customHeight="true" outlineLevel="0" collapsed="false">
      <c r="A269" s="40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</row>
    <row r="270" customFormat="false" ht="15.75" hidden="false" customHeight="true" outlineLevel="0" collapsed="false">
      <c r="A270" s="40"/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</row>
    <row r="271" customFormat="false" ht="15.75" hidden="false" customHeight="true" outlineLevel="0" collapsed="false">
      <c r="A271" s="40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</row>
    <row r="272" customFormat="false" ht="15.75" hidden="false" customHeight="true" outlineLevel="0" collapsed="false">
      <c r="A272" s="40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</row>
    <row r="273" customFormat="false" ht="15.75" hidden="false" customHeight="true" outlineLevel="0" collapsed="false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</row>
    <row r="274" customFormat="false" ht="15.75" hidden="false" customHeight="true" outlineLevel="0" collapsed="false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</row>
    <row r="275" customFormat="false" ht="15.75" hidden="false" customHeight="true" outlineLevel="0" collapsed="false">
      <c r="A275" s="40"/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</row>
    <row r="276" customFormat="false" ht="15.75" hidden="false" customHeight="true" outlineLevel="0" collapsed="false">
      <c r="A276" s="40"/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</row>
    <row r="277" customFormat="false" ht="15.75" hidden="false" customHeight="true" outlineLevel="0" collapsed="false">
      <c r="A277" s="40"/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</row>
    <row r="278" customFormat="false" ht="15.75" hidden="false" customHeight="true" outlineLevel="0" collapsed="false">
      <c r="A278" s="40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</row>
    <row r="279" customFormat="false" ht="15.75" hidden="false" customHeight="true" outlineLevel="0" collapsed="false">
      <c r="A279" s="40"/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</row>
    <row r="280" customFormat="false" ht="15.75" hidden="false" customHeight="true" outlineLevel="0" collapsed="false">
      <c r="A280" s="40"/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</row>
    <row r="281" customFormat="false" ht="15.75" hidden="false" customHeight="true" outlineLevel="0" collapsed="false">
      <c r="A281" s="40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</row>
    <row r="282" customFormat="false" ht="15.75" hidden="false" customHeight="true" outlineLevel="0" collapsed="false">
      <c r="A282" s="40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</row>
    <row r="283" customFormat="false" ht="15.75" hidden="false" customHeight="true" outlineLevel="0" collapsed="false">
      <c r="A283" s="40"/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</row>
    <row r="284" customFormat="false" ht="15.75" hidden="false" customHeight="true" outlineLevel="0" collapsed="false">
      <c r="A284" s="40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</row>
    <row r="285" customFormat="false" ht="15.75" hidden="false" customHeight="true" outlineLevel="0" collapsed="false">
      <c r="A285" s="40"/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</row>
    <row r="286" customFormat="false" ht="15.75" hidden="false" customHeight="true" outlineLevel="0" collapsed="false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</row>
    <row r="287" customFormat="false" ht="15.75" hidden="false" customHeight="true" outlineLevel="0" collapsed="false">
      <c r="A287" s="40"/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</row>
    <row r="288" customFormat="false" ht="15.75" hidden="false" customHeight="true" outlineLevel="0" collapsed="false">
      <c r="A288" s="40"/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</row>
    <row r="289" customFormat="false" ht="15.75" hidden="false" customHeight="true" outlineLevel="0" collapsed="false">
      <c r="A289" s="40"/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</row>
    <row r="290" customFormat="false" ht="15.75" hidden="false" customHeight="true" outlineLevel="0" collapsed="false">
      <c r="A290" s="40"/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</row>
    <row r="291" customFormat="false" ht="15.75" hidden="false" customHeight="true" outlineLevel="0" collapsed="false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</row>
    <row r="292" customFormat="false" ht="15.75" hidden="false" customHeight="true" outlineLevel="0" collapsed="false">
      <c r="A292" s="40"/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</row>
    <row r="293" customFormat="false" ht="15.75" hidden="false" customHeight="true" outlineLevel="0" collapsed="false">
      <c r="A293" s="40"/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</row>
    <row r="294" customFormat="false" ht="15.75" hidden="false" customHeight="true" outlineLevel="0" collapsed="false">
      <c r="A294" s="40"/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</row>
    <row r="295" customFormat="false" ht="15.75" hidden="false" customHeight="true" outlineLevel="0" collapsed="false">
      <c r="A295" s="40"/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</row>
    <row r="296" customFormat="false" ht="15.75" hidden="false" customHeight="true" outlineLevel="0" collapsed="false">
      <c r="A296" s="40"/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</row>
    <row r="297" customFormat="false" ht="15.75" hidden="false" customHeight="true" outlineLevel="0" collapsed="false">
      <c r="A297" s="40"/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</row>
    <row r="298" customFormat="false" ht="15.75" hidden="false" customHeight="true" outlineLevel="0" collapsed="false">
      <c r="A298" s="40"/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</row>
    <row r="299" customFormat="false" ht="15.75" hidden="false" customHeight="true" outlineLevel="0" collapsed="false">
      <c r="A299" s="40"/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</row>
    <row r="300" customFormat="false" ht="15.75" hidden="false" customHeight="true" outlineLevel="0" collapsed="false">
      <c r="A300" s="40"/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</row>
    <row r="301" customFormat="false" ht="15.75" hidden="false" customHeight="true" outlineLevel="0" collapsed="false">
      <c r="A301" s="40"/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</row>
    <row r="302" customFormat="false" ht="15.75" hidden="false" customHeight="true" outlineLevel="0" collapsed="false">
      <c r="A302" s="40"/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</row>
    <row r="303" customFormat="false" ht="15.75" hidden="false" customHeight="true" outlineLevel="0" collapsed="false">
      <c r="A303" s="40"/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</row>
    <row r="304" customFormat="false" ht="15.75" hidden="false" customHeight="true" outlineLevel="0" collapsed="false">
      <c r="A304" s="40"/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</row>
    <row r="305" customFormat="false" ht="15.75" hidden="false" customHeight="true" outlineLevel="0" collapsed="false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</row>
    <row r="306" customFormat="false" ht="15.75" hidden="false" customHeight="true" outlineLevel="0" collapsed="false">
      <c r="A306" s="40"/>
      <c r="B306" s="40"/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</row>
    <row r="307" customFormat="false" ht="15.75" hidden="false" customHeight="true" outlineLevel="0" collapsed="false">
      <c r="A307" s="40"/>
      <c r="B307" s="40"/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</row>
    <row r="308" customFormat="false" ht="15.75" hidden="false" customHeight="true" outlineLevel="0" collapsed="false">
      <c r="A308" s="40"/>
      <c r="B308" s="40"/>
      <c r="C308" s="40"/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</row>
    <row r="309" customFormat="false" ht="15.75" hidden="false" customHeight="true" outlineLevel="0" collapsed="false">
      <c r="A309" s="40"/>
      <c r="B309" s="40"/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</row>
    <row r="310" customFormat="false" ht="15.75" hidden="false" customHeight="true" outlineLevel="0" collapsed="false">
      <c r="A310" s="40"/>
      <c r="B310" s="40"/>
      <c r="C310" s="40"/>
      <c r="D310" s="40"/>
      <c r="E310" s="40"/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</row>
    <row r="311" customFormat="false" ht="15.75" hidden="false" customHeight="true" outlineLevel="0" collapsed="false">
      <c r="A311" s="40"/>
      <c r="B311" s="40"/>
      <c r="C311" s="40"/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</row>
    <row r="312" customFormat="false" ht="15.75" hidden="false" customHeight="true" outlineLevel="0" collapsed="false">
      <c r="A312" s="40"/>
      <c r="B312" s="40"/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</row>
    <row r="313" customFormat="false" ht="15.75" hidden="false" customHeight="true" outlineLevel="0" collapsed="false">
      <c r="A313" s="40"/>
      <c r="B313" s="40"/>
      <c r="C313" s="40"/>
      <c r="D313" s="40"/>
      <c r="E313" s="40"/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</row>
    <row r="314" customFormat="false" ht="15.75" hidden="false" customHeight="true" outlineLevel="0" collapsed="false">
      <c r="A314" s="40"/>
      <c r="B314" s="40"/>
      <c r="C314" s="40"/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</row>
    <row r="315" customFormat="false" ht="15.75" hidden="false" customHeight="true" outlineLevel="0" collapsed="false">
      <c r="A315" s="40"/>
      <c r="B315" s="40"/>
      <c r="C315" s="40"/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</row>
    <row r="316" customFormat="false" ht="15.75" hidden="false" customHeight="true" outlineLevel="0" collapsed="false">
      <c r="A316" s="40"/>
      <c r="B316" s="40"/>
      <c r="C316" s="40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</row>
    <row r="317" customFormat="false" ht="15.75" hidden="false" customHeight="true" outlineLevel="0" collapsed="false">
      <c r="A317" s="40"/>
      <c r="B317" s="40"/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</row>
    <row r="318" customFormat="false" ht="15.75" hidden="false" customHeight="true" outlineLevel="0" collapsed="false">
      <c r="A318" s="40"/>
      <c r="B318" s="40"/>
      <c r="C318" s="40"/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</row>
    <row r="319" customFormat="false" ht="15.75" hidden="false" customHeight="true" outlineLevel="0" collapsed="false">
      <c r="A319" s="40"/>
      <c r="B319" s="40"/>
      <c r="C319" s="40"/>
      <c r="D319" s="40"/>
      <c r="E319" s="40"/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</row>
    <row r="320" customFormat="false" ht="15.75" hidden="false" customHeight="true" outlineLevel="0" collapsed="false">
      <c r="A320" s="40"/>
      <c r="B320" s="40"/>
      <c r="C320" s="40"/>
      <c r="D320" s="40"/>
      <c r="E320" s="40"/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</row>
    <row r="321" customFormat="false" ht="15.75" hidden="false" customHeight="true" outlineLevel="0" collapsed="false">
      <c r="A321" s="40"/>
      <c r="B321" s="40"/>
      <c r="C321" s="40"/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</row>
    <row r="322" customFormat="false" ht="15.75" hidden="false" customHeight="true" outlineLevel="0" collapsed="false">
      <c r="A322" s="40"/>
      <c r="B322" s="40"/>
      <c r="C322" s="40"/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</row>
    <row r="323" customFormat="false" ht="15.75" hidden="false" customHeight="true" outlineLevel="0" collapsed="false">
      <c r="A323" s="40"/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</row>
    <row r="324" customFormat="false" ht="15.75" hidden="false" customHeight="true" outlineLevel="0" collapsed="false">
      <c r="A324" s="40"/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</row>
    <row r="325" customFormat="false" ht="15.75" hidden="false" customHeight="true" outlineLevel="0" collapsed="false">
      <c r="A325" s="40"/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</row>
    <row r="326" customFormat="false" ht="15.75" hidden="false" customHeight="true" outlineLevel="0" collapsed="false">
      <c r="A326" s="40"/>
      <c r="B326" s="40"/>
      <c r="C326" s="40"/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</row>
    <row r="327" customFormat="false" ht="15.75" hidden="false" customHeight="true" outlineLevel="0" collapsed="false">
      <c r="A327" s="40"/>
      <c r="B327" s="40"/>
      <c r="C327" s="40"/>
      <c r="D327" s="40"/>
      <c r="E327" s="40"/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</row>
    <row r="328" customFormat="false" ht="15.75" hidden="false" customHeight="true" outlineLevel="0" collapsed="false">
      <c r="A328" s="40"/>
      <c r="B328" s="40"/>
      <c r="C328" s="40"/>
      <c r="D328" s="40"/>
      <c r="E328" s="40"/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</row>
    <row r="329" customFormat="false" ht="15.75" hidden="false" customHeight="true" outlineLevel="0" collapsed="false">
      <c r="A329" s="40"/>
      <c r="B329" s="40"/>
      <c r="C329" s="40"/>
      <c r="D329" s="40"/>
      <c r="E329" s="40"/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</row>
    <row r="330" customFormat="false" ht="15.75" hidden="false" customHeight="true" outlineLevel="0" collapsed="false">
      <c r="A330" s="40"/>
      <c r="B330" s="40"/>
      <c r="C330" s="40"/>
      <c r="D330" s="40"/>
      <c r="E330" s="40"/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</row>
    <row r="331" customFormat="false" ht="15.75" hidden="false" customHeight="true" outlineLevel="0" collapsed="false">
      <c r="A331" s="40"/>
      <c r="B331" s="40"/>
      <c r="C331" s="40"/>
      <c r="D331" s="40"/>
      <c r="E331" s="40"/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</row>
    <row r="332" customFormat="false" ht="15.75" hidden="false" customHeight="true" outlineLevel="0" collapsed="false">
      <c r="A332" s="40"/>
      <c r="B332" s="40"/>
      <c r="C332" s="40"/>
      <c r="D332" s="40"/>
      <c r="E332" s="40"/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</row>
    <row r="333" customFormat="false" ht="15.75" hidden="false" customHeight="true" outlineLevel="0" collapsed="false">
      <c r="A333" s="40"/>
      <c r="B333" s="40"/>
      <c r="C333" s="40"/>
      <c r="D333" s="40"/>
      <c r="E333" s="40"/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</row>
    <row r="334" customFormat="false" ht="15.75" hidden="false" customHeight="true" outlineLevel="0" collapsed="false">
      <c r="A334" s="40"/>
      <c r="B334" s="40"/>
      <c r="C334" s="40"/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</row>
    <row r="335" customFormat="false" ht="15.75" hidden="false" customHeight="true" outlineLevel="0" collapsed="false">
      <c r="A335" s="40"/>
      <c r="B335" s="40"/>
      <c r="C335" s="40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</row>
    <row r="336" customFormat="false" ht="15.75" hidden="false" customHeight="true" outlineLevel="0" collapsed="false">
      <c r="A336" s="40"/>
      <c r="B336" s="40"/>
      <c r="C336" s="40"/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</row>
    <row r="337" customFormat="false" ht="15.75" hidden="false" customHeight="true" outlineLevel="0" collapsed="false">
      <c r="A337" s="40"/>
      <c r="B337" s="40"/>
      <c r="C337" s="40"/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</row>
    <row r="338" customFormat="false" ht="15.75" hidden="false" customHeight="true" outlineLevel="0" collapsed="false">
      <c r="A338" s="40"/>
      <c r="B338" s="40"/>
      <c r="C338" s="40"/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</row>
    <row r="339" customFormat="false" ht="15.75" hidden="false" customHeight="true" outlineLevel="0" collapsed="false">
      <c r="A339" s="40"/>
      <c r="B339" s="40"/>
      <c r="C339" s="40"/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</row>
    <row r="340" customFormat="false" ht="15.75" hidden="false" customHeight="true" outlineLevel="0" collapsed="false">
      <c r="A340" s="40"/>
      <c r="B340" s="40"/>
      <c r="C340" s="40"/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</row>
    <row r="341" customFormat="false" ht="15.75" hidden="false" customHeight="true" outlineLevel="0" collapsed="false">
      <c r="A341" s="40"/>
      <c r="B341" s="40"/>
      <c r="C341" s="40"/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</row>
    <row r="342" customFormat="false" ht="15.75" hidden="false" customHeight="true" outlineLevel="0" collapsed="false">
      <c r="A342" s="40"/>
      <c r="B342" s="40"/>
      <c r="C342" s="40"/>
      <c r="D342" s="40"/>
      <c r="E342" s="40"/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</row>
    <row r="343" customFormat="false" ht="15.75" hidden="false" customHeight="true" outlineLevel="0" collapsed="false">
      <c r="A343" s="40"/>
      <c r="B343" s="40"/>
      <c r="C343" s="40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</row>
    <row r="344" customFormat="false" ht="15.75" hidden="false" customHeight="true" outlineLevel="0" collapsed="false">
      <c r="A344" s="40"/>
      <c r="B344" s="40"/>
      <c r="C344" s="40"/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</row>
    <row r="345" customFormat="false" ht="15.75" hidden="false" customHeight="true" outlineLevel="0" collapsed="false">
      <c r="A345" s="40"/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</row>
    <row r="346" customFormat="false" ht="15.75" hidden="false" customHeight="true" outlineLevel="0" collapsed="false">
      <c r="A346" s="40"/>
      <c r="B346" s="40"/>
      <c r="C346" s="40"/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</row>
    <row r="347" customFormat="false" ht="15.75" hidden="false" customHeight="true" outlineLevel="0" collapsed="false">
      <c r="A347" s="40"/>
      <c r="B347" s="40"/>
      <c r="C347" s="40"/>
      <c r="D347" s="40"/>
      <c r="E347" s="40"/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</row>
    <row r="348" customFormat="false" ht="15.75" hidden="false" customHeight="true" outlineLevel="0" collapsed="false">
      <c r="A348" s="40"/>
      <c r="B348" s="40"/>
      <c r="C348" s="40"/>
      <c r="D348" s="40"/>
      <c r="E348" s="4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</row>
    <row r="349" customFormat="false" ht="15.75" hidden="false" customHeight="true" outlineLevel="0" collapsed="false">
      <c r="A349" s="40"/>
      <c r="B349" s="40"/>
      <c r="C349" s="40"/>
      <c r="D349" s="40"/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</row>
    <row r="350" customFormat="false" ht="15.75" hidden="false" customHeight="true" outlineLevel="0" collapsed="false">
      <c r="A350" s="40"/>
      <c r="B350" s="40"/>
      <c r="C350" s="40"/>
      <c r="D350" s="40"/>
      <c r="E350" s="4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</row>
    <row r="351" customFormat="false" ht="15.75" hidden="false" customHeight="true" outlineLevel="0" collapsed="false">
      <c r="A351" s="40"/>
      <c r="B351" s="40"/>
      <c r="C351" s="40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</row>
    <row r="352" customFormat="false" ht="15.75" hidden="false" customHeight="true" outlineLevel="0" collapsed="false">
      <c r="A352" s="40"/>
      <c r="B352" s="40"/>
      <c r="C352" s="40"/>
      <c r="D352" s="40"/>
      <c r="E352" s="4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</row>
    <row r="353" customFormat="false" ht="15.75" hidden="false" customHeight="true" outlineLevel="0" collapsed="false">
      <c r="A353" s="40"/>
      <c r="B353" s="40"/>
      <c r="C353" s="40"/>
      <c r="D353" s="40"/>
      <c r="E353" s="40"/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</row>
    <row r="354" customFormat="false" ht="15.75" hidden="false" customHeight="true" outlineLevel="0" collapsed="false">
      <c r="A354" s="40"/>
      <c r="B354" s="40"/>
      <c r="C354" s="40"/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</row>
    <row r="355" customFormat="false" ht="15.75" hidden="false" customHeight="true" outlineLevel="0" collapsed="false">
      <c r="A355" s="40"/>
      <c r="B355" s="40"/>
      <c r="C355" s="40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</row>
    <row r="356" customFormat="false" ht="15.75" hidden="false" customHeight="true" outlineLevel="0" collapsed="false">
      <c r="A356" s="40"/>
      <c r="B356" s="40"/>
      <c r="C356" s="40"/>
      <c r="D356" s="40"/>
      <c r="E356" s="4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</row>
    <row r="357" customFormat="false" ht="15.75" hidden="false" customHeight="true" outlineLevel="0" collapsed="false">
      <c r="A357" s="40"/>
      <c r="B357" s="40"/>
      <c r="C357" s="40"/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</row>
    <row r="358" customFormat="false" ht="15.75" hidden="false" customHeight="true" outlineLevel="0" collapsed="false">
      <c r="A358" s="40"/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</row>
    <row r="359" customFormat="false" ht="15.75" hidden="false" customHeight="true" outlineLevel="0" collapsed="false">
      <c r="A359" s="40"/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</row>
    <row r="360" customFormat="false" ht="15.75" hidden="false" customHeight="true" outlineLevel="0" collapsed="false">
      <c r="A360" s="40"/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</row>
    <row r="361" customFormat="false" ht="15.75" hidden="false" customHeight="true" outlineLevel="0" collapsed="false">
      <c r="A361" s="40"/>
      <c r="B361" s="40"/>
      <c r="C361" s="40"/>
      <c r="D361" s="40"/>
      <c r="E361" s="4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</row>
    <row r="362" customFormat="false" ht="15.75" hidden="false" customHeight="true" outlineLevel="0" collapsed="false">
      <c r="A362" s="40"/>
      <c r="B362" s="40"/>
      <c r="C362" s="40"/>
      <c r="D362" s="40"/>
      <c r="E362" s="40"/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</row>
    <row r="363" customFormat="false" ht="15.75" hidden="false" customHeight="true" outlineLevel="0" collapsed="false">
      <c r="A363" s="40"/>
      <c r="B363" s="40"/>
      <c r="C363" s="40"/>
      <c r="D363" s="40"/>
      <c r="E363" s="4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</row>
    <row r="364" customFormat="false" ht="15.75" hidden="false" customHeight="true" outlineLevel="0" collapsed="false">
      <c r="A364" s="40"/>
      <c r="B364" s="40"/>
      <c r="C364" s="40"/>
      <c r="D364" s="40"/>
      <c r="E364" s="4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</row>
    <row r="365" customFormat="false" ht="15.75" hidden="false" customHeight="true" outlineLevel="0" collapsed="false">
      <c r="A365" s="40"/>
      <c r="B365" s="40"/>
      <c r="C365" s="40"/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</row>
    <row r="366" customFormat="false" ht="15.75" hidden="false" customHeight="true" outlineLevel="0" collapsed="false">
      <c r="A366" s="40"/>
      <c r="B366" s="40"/>
      <c r="C366" s="40"/>
      <c r="D366" s="40"/>
      <c r="E366" s="4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</row>
    <row r="367" customFormat="false" ht="15.75" hidden="false" customHeight="true" outlineLevel="0" collapsed="false">
      <c r="A367" s="40"/>
      <c r="B367" s="40"/>
      <c r="C367" s="40"/>
      <c r="D367" s="40"/>
      <c r="E367" s="40"/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</row>
    <row r="368" customFormat="false" ht="15.75" hidden="false" customHeight="true" outlineLevel="0" collapsed="false">
      <c r="A368" s="40"/>
      <c r="B368" s="40"/>
      <c r="C368" s="40"/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</row>
    <row r="369" customFormat="false" ht="15.75" hidden="false" customHeight="true" outlineLevel="0" collapsed="false">
      <c r="A369" s="40"/>
      <c r="B369" s="40"/>
      <c r="C369" s="40"/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</row>
    <row r="370" customFormat="false" ht="15.75" hidden="false" customHeight="true" outlineLevel="0" collapsed="false">
      <c r="A370" s="40"/>
      <c r="B370" s="40"/>
      <c r="C370" s="40"/>
      <c r="D370" s="40"/>
      <c r="E370" s="40"/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</row>
    <row r="371" customFormat="false" ht="15.75" hidden="false" customHeight="true" outlineLevel="0" collapsed="false">
      <c r="A371" s="40"/>
      <c r="B371" s="40"/>
      <c r="C371" s="40"/>
      <c r="D371" s="40"/>
      <c r="E371" s="4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</row>
    <row r="372" customFormat="false" ht="15.75" hidden="false" customHeight="true" outlineLevel="0" collapsed="false">
      <c r="A372" s="40"/>
      <c r="B372" s="40"/>
      <c r="C372" s="40"/>
      <c r="D372" s="40"/>
      <c r="E372" s="40"/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</row>
    <row r="373" customFormat="false" ht="15.75" hidden="false" customHeight="true" outlineLevel="0" collapsed="false">
      <c r="A373" s="40"/>
      <c r="B373" s="40"/>
      <c r="C373" s="40"/>
      <c r="D373" s="40"/>
      <c r="E373" s="40"/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</row>
    <row r="374" customFormat="false" ht="15.75" hidden="false" customHeight="true" outlineLevel="0" collapsed="false">
      <c r="A374" s="40"/>
      <c r="B374" s="40"/>
      <c r="C374" s="40"/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</row>
    <row r="375" customFormat="false" ht="15.75" hidden="false" customHeight="true" outlineLevel="0" collapsed="false">
      <c r="A375" s="40"/>
      <c r="B375" s="40"/>
      <c r="C375" s="40"/>
      <c r="D375" s="40"/>
      <c r="E375" s="40"/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</row>
    <row r="376" customFormat="false" ht="15.75" hidden="false" customHeight="true" outlineLevel="0" collapsed="false">
      <c r="A376" s="40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</row>
    <row r="377" customFormat="false" ht="15.75" hidden="false" customHeight="true" outlineLevel="0" collapsed="false">
      <c r="A377" s="40"/>
      <c r="B377" s="40"/>
      <c r="C377" s="40"/>
      <c r="D377" s="40"/>
      <c r="E377" s="40"/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</row>
    <row r="378" customFormat="false" ht="15.75" hidden="false" customHeight="true" outlineLevel="0" collapsed="false">
      <c r="A378" s="40"/>
      <c r="B378" s="40"/>
      <c r="C378" s="40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</row>
    <row r="379" customFormat="false" ht="15.75" hidden="false" customHeight="true" outlineLevel="0" collapsed="false">
      <c r="A379" s="40"/>
      <c r="B379" s="40"/>
      <c r="C379" s="40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</row>
    <row r="380" customFormat="false" ht="15.75" hidden="false" customHeight="true" outlineLevel="0" collapsed="false">
      <c r="A380" s="40"/>
      <c r="B380" s="40"/>
      <c r="C380" s="40"/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</row>
    <row r="381" customFormat="false" ht="15.75" hidden="false" customHeight="true" outlineLevel="0" collapsed="false">
      <c r="A381" s="40"/>
      <c r="B381" s="40"/>
      <c r="C381" s="40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</row>
    <row r="382" customFormat="false" ht="15.75" hidden="false" customHeight="true" outlineLevel="0" collapsed="false">
      <c r="A382" s="40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</row>
    <row r="383" customFormat="false" ht="15.75" hidden="false" customHeight="true" outlineLevel="0" collapsed="false">
      <c r="A383" s="40"/>
      <c r="B383" s="40"/>
      <c r="C383" s="40"/>
      <c r="D383" s="40"/>
      <c r="E383" s="40"/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</row>
    <row r="384" customFormat="false" ht="15.75" hidden="false" customHeight="true" outlineLevel="0" collapsed="false">
      <c r="A384" s="40"/>
      <c r="B384" s="40"/>
      <c r="C384" s="40"/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</row>
    <row r="385" customFormat="false" ht="15.75" hidden="false" customHeight="true" outlineLevel="0" collapsed="false">
      <c r="A385" s="40"/>
      <c r="B385" s="40"/>
      <c r="C385" s="40"/>
      <c r="D385" s="40"/>
      <c r="E385" s="40"/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</row>
    <row r="386" customFormat="false" ht="15.75" hidden="false" customHeight="true" outlineLevel="0" collapsed="false">
      <c r="A386" s="40"/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</row>
    <row r="387" customFormat="false" ht="15.75" hidden="false" customHeight="true" outlineLevel="0" collapsed="false">
      <c r="A387" s="40"/>
      <c r="B387" s="40"/>
      <c r="C387" s="40"/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</row>
    <row r="388" customFormat="false" ht="15.75" hidden="false" customHeight="true" outlineLevel="0" collapsed="false">
      <c r="A388" s="40"/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</row>
    <row r="389" customFormat="false" ht="15.75" hidden="false" customHeight="true" outlineLevel="0" collapsed="false">
      <c r="A389" s="40"/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</row>
    <row r="390" customFormat="false" ht="15.75" hidden="false" customHeight="true" outlineLevel="0" collapsed="false">
      <c r="A390" s="40"/>
      <c r="B390" s="40"/>
      <c r="C390" s="40"/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</row>
    <row r="391" customFormat="false" ht="15.75" hidden="false" customHeight="true" outlineLevel="0" collapsed="false">
      <c r="A391" s="40"/>
      <c r="B391" s="40"/>
      <c r="C391" s="4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</row>
    <row r="392" customFormat="false" ht="15.75" hidden="false" customHeight="true" outlineLevel="0" collapsed="false">
      <c r="A392" s="40"/>
      <c r="B392" s="40"/>
      <c r="C392" s="4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</row>
    <row r="393" customFormat="false" ht="15.75" hidden="false" customHeight="true" outlineLevel="0" collapsed="false">
      <c r="A393" s="40"/>
      <c r="B393" s="40"/>
      <c r="C393" s="40"/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</row>
    <row r="394" customFormat="false" ht="15.75" hidden="false" customHeight="true" outlineLevel="0" collapsed="false">
      <c r="A394" s="40"/>
      <c r="B394" s="40"/>
      <c r="C394" s="40"/>
      <c r="D394" s="40"/>
      <c r="E394" s="40"/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</row>
    <row r="395" customFormat="false" ht="15.75" hidden="false" customHeight="true" outlineLevel="0" collapsed="false">
      <c r="A395" s="40"/>
      <c r="B395" s="40"/>
      <c r="C395" s="40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</row>
    <row r="396" customFormat="false" ht="15.75" hidden="false" customHeight="true" outlineLevel="0" collapsed="false">
      <c r="A396" s="40"/>
      <c r="B396" s="40"/>
      <c r="C396" s="40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</row>
    <row r="397" customFormat="false" ht="15.75" hidden="false" customHeight="true" outlineLevel="0" collapsed="false">
      <c r="A397" s="40"/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</row>
    <row r="398" customFormat="false" ht="15.75" hidden="false" customHeight="true" outlineLevel="0" collapsed="false">
      <c r="A398" s="40"/>
      <c r="B398" s="40"/>
      <c r="C398" s="40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</row>
    <row r="399" customFormat="false" ht="15.75" hidden="false" customHeight="true" outlineLevel="0" collapsed="false">
      <c r="A399" s="40"/>
      <c r="B399" s="40"/>
      <c r="C399" s="40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</row>
    <row r="400" customFormat="false" ht="15.75" hidden="false" customHeight="true" outlineLevel="0" collapsed="false">
      <c r="A400" s="40"/>
      <c r="B400" s="40"/>
      <c r="C400" s="40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</row>
    <row r="401" customFormat="false" ht="15.75" hidden="false" customHeight="true" outlineLevel="0" collapsed="false">
      <c r="A401" s="40"/>
      <c r="B401" s="40"/>
      <c r="C401" s="40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</row>
    <row r="402" customFormat="false" ht="15.75" hidden="false" customHeight="true" outlineLevel="0" collapsed="false">
      <c r="A402" s="40"/>
      <c r="B402" s="40"/>
      <c r="C402" s="40"/>
      <c r="D402" s="40"/>
      <c r="E402" s="40"/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</row>
    <row r="403" customFormat="false" ht="15.75" hidden="false" customHeight="true" outlineLevel="0" collapsed="false">
      <c r="A403" s="40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</row>
    <row r="404" customFormat="false" ht="15.75" hidden="false" customHeight="true" outlineLevel="0" collapsed="false">
      <c r="A404" s="40"/>
      <c r="B404" s="40"/>
      <c r="C404" s="40"/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</row>
    <row r="405" customFormat="false" ht="15.75" hidden="false" customHeight="true" outlineLevel="0" collapsed="false">
      <c r="A405" s="40"/>
      <c r="B405" s="40"/>
      <c r="C405" s="40"/>
      <c r="D405" s="40"/>
      <c r="E405" s="40"/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</row>
    <row r="406" customFormat="false" ht="15.75" hidden="false" customHeight="true" outlineLevel="0" collapsed="false">
      <c r="A406" s="40"/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</row>
    <row r="407" customFormat="false" ht="15.75" hidden="false" customHeight="true" outlineLevel="0" collapsed="false">
      <c r="A407" s="40"/>
      <c r="B407" s="40"/>
      <c r="C407" s="40"/>
      <c r="D407" s="40"/>
      <c r="E407" s="40"/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</row>
    <row r="408" customFormat="false" ht="15.75" hidden="false" customHeight="true" outlineLevel="0" collapsed="false">
      <c r="A408" s="40"/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</row>
    <row r="409" customFormat="false" ht="15.75" hidden="false" customHeight="true" outlineLevel="0" collapsed="false">
      <c r="A409" s="40"/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</row>
    <row r="410" customFormat="false" ht="15.75" hidden="false" customHeight="true" outlineLevel="0" collapsed="false">
      <c r="A410" s="40"/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</row>
    <row r="411" customFormat="false" ht="15.75" hidden="false" customHeight="true" outlineLevel="0" collapsed="false">
      <c r="A411" s="40"/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</row>
    <row r="412" customFormat="false" ht="15.75" hidden="false" customHeight="true" outlineLevel="0" collapsed="false">
      <c r="A412" s="40"/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</row>
    <row r="413" customFormat="false" ht="15.75" hidden="false" customHeight="true" outlineLevel="0" collapsed="false">
      <c r="A413" s="40"/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</row>
    <row r="414" customFormat="false" ht="15.75" hidden="false" customHeight="true" outlineLevel="0" collapsed="false">
      <c r="A414" s="40"/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</row>
    <row r="415" customFormat="false" ht="15.75" hidden="false" customHeight="true" outlineLevel="0" collapsed="false">
      <c r="A415" s="40"/>
      <c r="B415" s="40"/>
      <c r="C415" s="40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</row>
    <row r="416" customFormat="false" ht="15.75" hidden="false" customHeight="true" outlineLevel="0" collapsed="false">
      <c r="A416" s="40"/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</row>
    <row r="417" customFormat="false" ht="15.75" hidden="false" customHeight="true" outlineLevel="0" collapsed="false">
      <c r="A417" s="40"/>
      <c r="B417" s="40"/>
      <c r="C417" s="40"/>
      <c r="D417" s="40"/>
      <c r="E417" s="40"/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</row>
    <row r="418" customFormat="false" ht="15.75" hidden="false" customHeight="true" outlineLevel="0" collapsed="false">
      <c r="A418" s="40"/>
      <c r="B418" s="40"/>
      <c r="C418" s="40"/>
      <c r="D418" s="40"/>
      <c r="E418" s="40"/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</row>
    <row r="419" customFormat="false" ht="15.75" hidden="false" customHeight="true" outlineLevel="0" collapsed="false">
      <c r="A419" s="40"/>
      <c r="B419" s="40"/>
      <c r="C419" s="40"/>
      <c r="D419" s="40"/>
      <c r="E419" s="40"/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</row>
    <row r="420" customFormat="false" ht="15.75" hidden="false" customHeight="true" outlineLevel="0" collapsed="false">
      <c r="A420" s="40"/>
      <c r="B420" s="40"/>
      <c r="C420" s="40"/>
      <c r="D420" s="40"/>
      <c r="E420" s="40"/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</row>
    <row r="421" customFormat="false" ht="15.75" hidden="false" customHeight="true" outlineLevel="0" collapsed="false">
      <c r="A421" s="40"/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</row>
    <row r="422" customFormat="false" ht="15.75" hidden="false" customHeight="true" outlineLevel="0" collapsed="false">
      <c r="A422" s="40"/>
      <c r="B422" s="40"/>
      <c r="C422" s="40"/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</row>
    <row r="423" customFormat="false" ht="15.75" hidden="false" customHeight="true" outlineLevel="0" collapsed="false">
      <c r="A423" s="40"/>
      <c r="B423" s="40"/>
      <c r="C423" s="40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</row>
    <row r="424" customFormat="false" ht="15.75" hidden="false" customHeight="true" outlineLevel="0" collapsed="false">
      <c r="A424" s="40"/>
      <c r="B424" s="40"/>
      <c r="C424" s="40"/>
      <c r="D424" s="40"/>
      <c r="E424" s="40"/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</row>
    <row r="425" customFormat="false" ht="15.75" hidden="false" customHeight="true" outlineLevel="0" collapsed="false">
      <c r="A425" s="40"/>
      <c r="B425" s="40"/>
      <c r="C425" s="40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</row>
    <row r="426" customFormat="false" ht="15.75" hidden="false" customHeight="true" outlineLevel="0" collapsed="false">
      <c r="A426" s="40"/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</row>
    <row r="427" customFormat="false" ht="15.75" hidden="false" customHeight="true" outlineLevel="0" collapsed="false">
      <c r="A427" s="40"/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</row>
    <row r="428" customFormat="false" ht="15.75" hidden="false" customHeight="true" outlineLevel="0" collapsed="false">
      <c r="A428" s="40"/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</row>
    <row r="429" customFormat="false" ht="15.75" hidden="false" customHeight="true" outlineLevel="0" collapsed="false">
      <c r="A429" s="40"/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</row>
    <row r="430" customFormat="false" ht="15.75" hidden="false" customHeight="true" outlineLevel="0" collapsed="false">
      <c r="A430" s="40"/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</row>
    <row r="431" customFormat="false" ht="15.75" hidden="false" customHeight="true" outlineLevel="0" collapsed="false">
      <c r="A431" s="40"/>
      <c r="B431" s="40"/>
      <c r="C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</row>
    <row r="432" customFormat="false" ht="15.75" hidden="false" customHeight="true" outlineLevel="0" collapsed="false">
      <c r="A432" s="40"/>
      <c r="B432" s="40"/>
      <c r="C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</row>
    <row r="433" customFormat="false" ht="15.75" hidden="false" customHeight="true" outlineLevel="0" collapsed="false">
      <c r="A433" s="40"/>
      <c r="B433" s="40"/>
      <c r="C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</row>
    <row r="434" customFormat="false" ht="15.75" hidden="false" customHeight="true" outlineLevel="0" collapsed="false">
      <c r="A434" s="40"/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</row>
    <row r="435" customFormat="false" ht="15.75" hidden="false" customHeight="true" outlineLevel="0" collapsed="false">
      <c r="A435" s="40"/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</row>
    <row r="436" customFormat="false" ht="15.75" hidden="false" customHeight="true" outlineLevel="0" collapsed="false">
      <c r="A436" s="40"/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</row>
    <row r="437" customFormat="false" ht="15.75" hidden="false" customHeight="true" outlineLevel="0" collapsed="false">
      <c r="A437" s="40"/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</row>
    <row r="438" customFormat="false" ht="15.75" hidden="false" customHeight="true" outlineLevel="0" collapsed="false">
      <c r="A438" s="40"/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</row>
    <row r="439" customFormat="false" ht="15.75" hidden="false" customHeight="true" outlineLevel="0" collapsed="false">
      <c r="A439" s="40"/>
      <c r="B439" s="40"/>
      <c r="C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</row>
    <row r="440" customFormat="false" ht="15.75" hidden="false" customHeight="true" outlineLevel="0" collapsed="false">
      <c r="A440" s="40"/>
      <c r="B440" s="40"/>
      <c r="C440" s="40"/>
      <c r="D440" s="40"/>
      <c r="E440" s="40"/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</row>
    <row r="441" customFormat="false" ht="15.75" hidden="false" customHeight="true" outlineLevel="0" collapsed="false">
      <c r="A441" s="40"/>
      <c r="B441" s="40"/>
      <c r="C441" s="40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</row>
    <row r="442" customFormat="false" ht="15.75" hidden="false" customHeight="true" outlineLevel="0" collapsed="false">
      <c r="A442" s="40"/>
      <c r="B442" s="40"/>
      <c r="C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</row>
    <row r="443" customFormat="false" ht="15.75" hidden="false" customHeight="true" outlineLevel="0" collapsed="false">
      <c r="A443" s="40"/>
      <c r="B443" s="40"/>
      <c r="C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</row>
    <row r="444" customFormat="false" ht="15.75" hidden="false" customHeight="true" outlineLevel="0" collapsed="false">
      <c r="A444" s="40"/>
      <c r="B444" s="40"/>
      <c r="C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</row>
    <row r="445" customFormat="false" ht="15.75" hidden="false" customHeight="true" outlineLevel="0" collapsed="false">
      <c r="A445" s="40"/>
      <c r="B445" s="40"/>
      <c r="C445" s="40"/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</row>
    <row r="446" customFormat="false" ht="15.75" hidden="false" customHeight="true" outlineLevel="0" collapsed="false">
      <c r="A446" s="40"/>
      <c r="B446" s="40"/>
      <c r="C446" s="40"/>
      <c r="D446" s="40"/>
      <c r="E446" s="40"/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</row>
    <row r="447" customFormat="false" ht="15.75" hidden="false" customHeight="true" outlineLevel="0" collapsed="false">
      <c r="A447" s="40"/>
      <c r="B447" s="40"/>
      <c r="C447" s="40"/>
      <c r="D447" s="40"/>
      <c r="E447" s="40"/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</row>
    <row r="448" customFormat="false" ht="15.75" hidden="false" customHeight="true" outlineLevel="0" collapsed="false">
      <c r="A448" s="40"/>
      <c r="B448" s="40"/>
      <c r="C448" s="40"/>
      <c r="D448" s="40"/>
      <c r="E448" s="40"/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</row>
    <row r="449" customFormat="false" ht="15.75" hidden="false" customHeight="true" outlineLevel="0" collapsed="false">
      <c r="A449" s="40"/>
      <c r="B449" s="40"/>
      <c r="C449" s="40"/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</row>
    <row r="450" customFormat="false" ht="15.75" hidden="false" customHeight="true" outlineLevel="0" collapsed="false">
      <c r="A450" s="40"/>
      <c r="B450" s="40"/>
      <c r="C450" s="40"/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</row>
    <row r="451" customFormat="false" ht="15.75" hidden="false" customHeight="true" outlineLevel="0" collapsed="false">
      <c r="A451" s="40"/>
      <c r="B451" s="40"/>
      <c r="C451" s="40"/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</row>
    <row r="452" customFormat="false" ht="15.75" hidden="false" customHeight="true" outlineLevel="0" collapsed="false">
      <c r="A452" s="40"/>
      <c r="B452" s="40"/>
      <c r="C452" s="40"/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</row>
    <row r="453" customFormat="false" ht="15.75" hidden="false" customHeight="true" outlineLevel="0" collapsed="false">
      <c r="A453" s="40"/>
      <c r="B453" s="40"/>
      <c r="C453" s="40"/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</row>
    <row r="454" customFormat="false" ht="15.75" hidden="false" customHeight="true" outlineLevel="0" collapsed="false">
      <c r="A454" s="40"/>
      <c r="B454" s="40"/>
      <c r="C454" s="40"/>
      <c r="D454" s="40"/>
      <c r="E454" s="40"/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</row>
    <row r="455" customFormat="false" ht="15.75" hidden="false" customHeight="true" outlineLevel="0" collapsed="false">
      <c r="A455" s="40"/>
      <c r="B455" s="40"/>
      <c r="C455" s="40"/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</row>
    <row r="456" customFormat="false" ht="15.75" hidden="false" customHeight="true" outlineLevel="0" collapsed="false">
      <c r="A456" s="40"/>
      <c r="B456" s="40"/>
      <c r="C456" s="40"/>
      <c r="D456" s="40"/>
      <c r="E456" s="40"/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</row>
    <row r="457" customFormat="false" ht="15.75" hidden="false" customHeight="true" outlineLevel="0" collapsed="false">
      <c r="A457" s="40"/>
      <c r="B457" s="40"/>
      <c r="C457" s="40"/>
      <c r="D457" s="40"/>
      <c r="E457" s="40"/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</row>
    <row r="458" customFormat="false" ht="15.75" hidden="false" customHeight="true" outlineLevel="0" collapsed="false">
      <c r="A458" s="40"/>
      <c r="B458" s="40"/>
      <c r="C458" s="40"/>
      <c r="D458" s="40"/>
      <c r="E458" s="40"/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</row>
    <row r="459" customFormat="false" ht="15.75" hidden="false" customHeight="true" outlineLevel="0" collapsed="false">
      <c r="A459" s="40"/>
      <c r="B459" s="40"/>
      <c r="C459" s="40"/>
      <c r="D459" s="40"/>
      <c r="E459" s="40"/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</row>
    <row r="460" customFormat="false" ht="15.75" hidden="false" customHeight="true" outlineLevel="0" collapsed="false">
      <c r="A460" s="40"/>
      <c r="B460" s="40"/>
      <c r="C460" s="40"/>
      <c r="D460" s="40"/>
      <c r="E460" s="40"/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</row>
    <row r="461" customFormat="false" ht="15.75" hidden="false" customHeight="true" outlineLevel="0" collapsed="false">
      <c r="A461" s="40"/>
      <c r="B461" s="40"/>
      <c r="C461" s="40"/>
      <c r="D461" s="40"/>
      <c r="E461" s="40"/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</row>
    <row r="462" customFormat="false" ht="15.75" hidden="false" customHeight="true" outlineLevel="0" collapsed="false">
      <c r="A462" s="40"/>
      <c r="B462" s="40"/>
      <c r="C462" s="40"/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</row>
    <row r="463" customFormat="false" ht="15.75" hidden="false" customHeight="true" outlineLevel="0" collapsed="false">
      <c r="A463" s="40"/>
      <c r="B463" s="40"/>
      <c r="C463" s="40"/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</row>
    <row r="464" customFormat="false" ht="15.75" hidden="false" customHeight="true" outlineLevel="0" collapsed="false">
      <c r="A464" s="40"/>
      <c r="B464" s="40"/>
      <c r="C464" s="40"/>
      <c r="D464" s="40"/>
      <c r="E464" s="40"/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</row>
    <row r="465" customFormat="false" ht="15.75" hidden="false" customHeight="true" outlineLevel="0" collapsed="false">
      <c r="A465" s="40"/>
      <c r="B465" s="40"/>
      <c r="C465" s="40"/>
      <c r="D465" s="40"/>
      <c r="E465" s="40"/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</row>
    <row r="466" customFormat="false" ht="15.75" hidden="false" customHeight="true" outlineLevel="0" collapsed="false">
      <c r="A466" s="40"/>
      <c r="B466" s="40"/>
      <c r="C466" s="40"/>
      <c r="D466" s="40"/>
      <c r="E466" s="40"/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</row>
    <row r="467" customFormat="false" ht="15.75" hidden="false" customHeight="true" outlineLevel="0" collapsed="false">
      <c r="A467" s="40"/>
      <c r="B467" s="40"/>
      <c r="C467" s="40"/>
      <c r="D467" s="40"/>
      <c r="E467" s="40"/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</row>
    <row r="468" customFormat="false" ht="15.75" hidden="false" customHeight="true" outlineLevel="0" collapsed="false">
      <c r="A468" s="40"/>
      <c r="B468" s="40"/>
      <c r="C468" s="40"/>
      <c r="D468" s="40"/>
      <c r="E468" s="40"/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</row>
    <row r="469" customFormat="false" ht="15.75" hidden="false" customHeight="true" outlineLevel="0" collapsed="false">
      <c r="A469" s="40"/>
      <c r="B469" s="40"/>
      <c r="C469" s="40"/>
      <c r="D469" s="40"/>
      <c r="E469" s="40"/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</row>
    <row r="470" customFormat="false" ht="15.75" hidden="false" customHeight="true" outlineLevel="0" collapsed="false">
      <c r="A470" s="40"/>
      <c r="B470" s="40"/>
      <c r="C470" s="40"/>
      <c r="D470" s="40"/>
      <c r="E470" s="40"/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</row>
    <row r="471" customFormat="false" ht="15.75" hidden="false" customHeight="true" outlineLevel="0" collapsed="false">
      <c r="A471" s="40"/>
      <c r="B471" s="40"/>
      <c r="C471" s="40"/>
      <c r="D471" s="40"/>
      <c r="E471" s="40"/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</row>
    <row r="472" customFormat="false" ht="15.75" hidden="false" customHeight="true" outlineLevel="0" collapsed="false">
      <c r="A472" s="40"/>
      <c r="B472" s="40"/>
      <c r="C472" s="40"/>
      <c r="D472" s="40"/>
      <c r="E472" s="40"/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</row>
    <row r="473" customFormat="false" ht="15.75" hidden="false" customHeight="true" outlineLevel="0" collapsed="false">
      <c r="A473" s="40"/>
      <c r="B473" s="40"/>
      <c r="C473" s="40"/>
      <c r="D473" s="40"/>
      <c r="E473" s="40"/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</row>
    <row r="474" customFormat="false" ht="15.75" hidden="false" customHeight="true" outlineLevel="0" collapsed="false">
      <c r="A474" s="40"/>
      <c r="B474" s="40"/>
      <c r="C474" s="40"/>
      <c r="D474" s="40"/>
      <c r="E474" s="40"/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</row>
    <row r="475" customFormat="false" ht="15.75" hidden="false" customHeight="true" outlineLevel="0" collapsed="false">
      <c r="A475" s="40"/>
      <c r="B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</row>
    <row r="476" customFormat="false" ht="15.75" hidden="false" customHeight="true" outlineLevel="0" collapsed="false">
      <c r="A476" s="40"/>
      <c r="B476" s="40"/>
      <c r="C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</row>
    <row r="477" customFormat="false" ht="15.75" hidden="false" customHeight="true" outlineLevel="0" collapsed="false">
      <c r="A477" s="40"/>
      <c r="B477" s="40"/>
      <c r="C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</row>
    <row r="478" customFormat="false" ht="15.75" hidden="false" customHeight="true" outlineLevel="0" collapsed="false">
      <c r="A478" s="40"/>
      <c r="B478" s="40"/>
      <c r="C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</row>
    <row r="479" customFormat="false" ht="15.75" hidden="false" customHeight="true" outlineLevel="0" collapsed="false">
      <c r="A479" s="40"/>
      <c r="B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</row>
    <row r="480" customFormat="false" ht="15.75" hidden="false" customHeight="true" outlineLevel="0" collapsed="false">
      <c r="A480" s="40"/>
      <c r="B480" s="40"/>
      <c r="C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</row>
    <row r="481" customFormat="false" ht="15.75" hidden="false" customHeight="true" outlineLevel="0" collapsed="false">
      <c r="A481" s="40"/>
      <c r="B481" s="40"/>
      <c r="C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</row>
    <row r="482" customFormat="false" ht="15.75" hidden="false" customHeight="true" outlineLevel="0" collapsed="false">
      <c r="A482" s="40"/>
      <c r="B482" s="40"/>
      <c r="C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</row>
    <row r="483" customFormat="false" ht="15.75" hidden="false" customHeight="true" outlineLevel="0" collapsed="false">
      <c r="A483" s="40"/>
      <c r="B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</row>
    <row r="484" customFormat="false" ht="15.75" hidden="false" customHeight="true" outlineLevel="0" collapsed="false">
      <c r="A484" s="40"/>
      <c r="B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</row>
    <row r="485" customFormat="false" ht="15.75" hidden="false" customHeight="true" outlineLevel="0" collapsed="false">
      <c r="A485" s="40"/>
      <c r="B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</row>
    <row r="486" customFormat="false" ht="15.75" hidden="false" customHeight="true" outlineLevel="0" collapsed="false">
      <c r="A486" s="40"/>
      <c r="B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</row>
    <row r="487" customFormat="false" ht="15.75" hidden="false" customHeight="true" outlineLevel="0" collapsed="false">
      <c r="A487" s="40"/>
      <c r="B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</row>
    <row r="488" customFormat="false" ht="15.75" hidden="false" customHeight="true" outlineLevel="0" collapsed="false">
      <c r="A488" s="40"/>
      <c r="B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</row>
    <row r="489" customFormat="false" ht="15.75" hidden="false" customHeight="true" outlineLevel="0" collapsed="false">
      <c r="A489" s="40"/>
      <c r="B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</row>
    <row r="490" customFormat="false" ht="15.75" hidden="false" customHeight="true" outlineLevel="0" collapsed="false">
      <c r="A490" s="40"/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</row>
    <row r="491" customFormat="false" ht="15.75" hidden="false" customHeight="true" outlineLevel="0" collapsed="false">
      <c r="A491" s="40"/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</row>
    <row r="492" customFormat="false" ht="15.75" hidden="false" customHeight="true" outlineLevel="0" collapsed="false">
      <c r="A492" s="40"/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</row>
    <row r="493" customFormat="false" ht="15.75" hidden="false" customHeight="true" outlineLevel="0" collapsed="false">
      <c r="A493" s="40"/>
      <c r="B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</row>
    <row r="494" customFormat="false" ht="15.75" hidden="false" customHeight="true" outlineLevel="0" collapsed="false">
      <c r="A494" s="40"/>
      <c r="B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</row>
    <row r="495" customFormat="false" ht="15.75" hidden="false" customHeight="true" outlineLevel="0" collapsed="false">
      <c r="A495" s="40"/>
      <c r="B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</row>
    <row r="496" customFormat="false" ht="15.75" hidden="false" customHeight="true" outlineLevel="0" collapsed="false">
      <c r="A496" s="40"/>
      <c r="B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</row>
    <row r="497" customFormat="false" ht="15.75" hidden="false" customHeight="true" outlineLevel="0" collapsed="false">
      <c r="A497" s="40"/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</row>
    <row r="498" customFormat="false" ht="15.75" hidden="false" customHeight="true" outlineLevel="0" collapsed="false">
      <c r="A498" s="40"/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</row>
    <row r="499" customFormat="false" ht="15.75" hidden="false" customHeight="true" outlineLevel="0" collapsed="false">
      <c r="A499" s="40"/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</row>
    <row r="500" customFormat="false" ht="15.75" hidden="false" customHeight="true" outlineLevel="0" collapsed="false">
      <c r="A500" s="40"/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</row>
    <row r="501" customFormat="false" ht="15.75" hidden="false" customHeight="true" outlineLevel="0" collapsed="false">
      <c r="A501" s="40"/>
      <c r="B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</row>
    <row r="502" customFormat="false" ht="15.75" hidden="false" customHeight="true" outlineLevel="0" collapsed="false">
      <c r="A502" s="40"/>
      <c r="B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</row>
    <row r="503" customFormat="false" ht="15.75" hidden="false" customHeight="true" outlineLevel="0" collapsed="false">
      <c r="A503" s="40"/>
      <c r="B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</row>
    <row r="504" customFormat="false" ht="15.75" hidden="false" customHeight="true" outlineLevel="0" collapsed="false">
      <c r="A504" s="40"/>
      <c r="B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</row>
    <row r="505" customFormat="false" ht="15.75" hidden="false" customHeight="true" outlineLevel="0" collapsed="false">
      <c r="A505" s="40"/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</row>
    <row r="506" customFormat="false" ht="15.75" hidden="false" customHeight="true" outlineLevel="0" collapsed="false">
      <c r="A506" s="40"/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</row>
    <row r="507" customFormat="false" ht="15.75" hidden="false" customHeight="true" outlineLevel="0" collapsed="false">
      <c r="A507" s="40"/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</row>
    <row r="508" customFormat="false" ht="15.75" hidden="false" customHeight="true" outlineLevel="0" collapsed="false">
      <c r="A508" s="40"/>
      <c r="B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</row>
    <row r="509" customFormat="false" ht="15.75" hidden="false" customHeight="true" outlineLevel="0" collapsed="false">
      <c r="A509" s="40"/>
      <c r="B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</row>
    <row r="510" customFormat="false" ht="15.75" hidden="false" customHeight="true" outlineLevel="0" collapsed="false">
      <c r="A510" s="40"/>
      <c r="B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</row>
    <row r="511" customFormat="false" ht="15.75" hidden="false" customHeight="true" outlineLevel="0" collapsed="false">
      <c r="A511" s="40"/>
      <c r="B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</row>
    <row r="512" customFormat="false" ht="15.75" hidden="false" customHeight="true" outlineLevel="0" collapsed="false">
      <c r="A512" s="40"/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</row>
    <row r="513" customFormat="false" ht="15.75" hidden="false" customHeight="true" outlineLevel="0" collapsed="false">
      <c r="A513" s="40"/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</row>
    <row r="514" customFormat="false" ht="15.75" hidden="false" customHeight="true" outlineLevel="0" collapsed="false">
      <c r="A514" s="40"/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</row>
    <row r="515" customFormat="false" ht="15.75" hidden="false" customHeight="true" outlineLevel="0" collapsed="false">
      <c r="A515" s="40"/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</row>
    <row r="516" customFormat="false" ht="15.75" hidden="false" customHeight="true" outlineLevel="0" collapsed="false">
      <c r="A516" s="40"/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</row>
    <row r="517" customFormat="false" ht="15.75" hidden="false" customHeight="true" outlineLevel="0" collapsed="false">
      <c r="A517" s="40"/>
      <c r="B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</row>
    <row r="518" customFormat="false" ht="15.75" hidden="false" customHeight="true" outlineLevel="0" collapsed="false">
      <c r="A518" s="40"/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</row>
    <row r="519" customFormat="false" ht="15.75" hidden="false" customHeight="true" outlineLevel="0" collapsed="false">
      <c r="A519" s="40"/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</row>
    <row r="520" customFormat="false" ht="15.75" hidden="false" customHeight="true" outlineLevel="0" collapsed="false">
      <c r="A520" s="40"/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</row>
    <row r="521" customFormat="false" ht="15.75" hidden="false" customHeight="true" outlineLevel="0" collapsed="false">
      <c r="A521" s="40"/>
      <c r="B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</row>
    <row r="522" customFormat="false" ht="15.75" hidden="false" customHeight="true" outlineLevel="0" collapsed="false">
      <c r="A522" s="40"/>
      <c r="B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</row>
    <row r="523" customFormat="false" ht="15.75" hidden="false" customHeight="true" outlineLevel="0" collapsed="false">
      <c r="A523" s="40"/>
      <c r="B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</row>
    <row r="524" customFormat="false" ht="15.75" hidden="false" customHeight="true" outlineLevel="0" collapsed="false">
      <c r="A524" s="40"/>
      <c r="B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</row>
    <row r="525" customFormat="false" ht="15.75" hidden="false" customHeight="true" outlineLevel="0" collapsed="false">
      <c r="A525" s="40"/>
      <c r="B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</row>
    <row r="526" customFormat="false" ht="15.75" hidden="false" customHeight="true" outlineLevel="0" collapsed="false">
      <c r="A526" s="40"/>
      <c r="B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</row>
    <row r="527" customFormat="false" ht="15.75" hidden="false" customHeight="true" outlineLevel="0" collapsed="false">
      <c r="A527" s="40"/>
      <c r="B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</row>
    <row r="528" customFormat="false" ht="15.75" hidden="false" customHeight="true" outlineLevel="0" collapsed="false">
      <c r="A528" s="40"/>
      <c r="B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</row>
    <row r="529" customFormat="false" ht="15.75" hidden="false" customHeight="true" outlineLevel="0" collapsed="false">
      <c r="A529" s="40"/>
      <c r="B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</row>
    <row r="530" customFormat="false" ht="15.75" hidden="false" customHeight="true" outlineLevel="0" collapsed="false">
      <c r="A530" s="40"/>
      <c r="B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</row>
    <row r="531" customFormat="false" ht="15.75" hidden="false" customHeight="true" outlineLevel="0" collapsed="false">
      <c r="A531" s="40"/>
      <c r="B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</row>
    <row r="532" customFormat="false" ht="15.75" hidden="false" customHeight="true" outlineLevel="0" collapsed="false">
      <c r="A532" s="40"/>
      <c r="B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</row>
    <row r="533" customFormat="false" ht="15.75" hidden="false" customHeight="true" outlineLevel="0" collapsed="false">
      <c r="A533" s="40"/>
      <c r="B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</row>
    <row r="534" customFormat="false" ht="15.75" hidden="false" customHeight="true" outlineLevel="0" collapsed="false">
      <c r="A534" s="40"/>
      <c r="B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</row>
    <row r="535" customFormat="false" ht="15.75" hidden="false" customHeight="true" outlineLevel="0" collapsed="false">
      <c r="A535" s="40"/>
      <c r="B535" s="40"/>
      <c r="C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</row>
    <row r="536" customFormat="false" ht="15.75" hidden="false" customHeight="true" outlineLevel="0" collapsed="false">
      <c r="A536" s="40"/>
      <c r="B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</row>
    <row r="537" customFormat="false" ht="15.75" hidden="false" customHeight="true" outlineLevel="0" collapsed="false">
      <c r="A537" s="40"/>
      <c r="B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</row>
    <row r="538" customFormat="false" ht="15.75" hidden="false" customHeight="true" outlineLevel="0" collapsed="false">
      <c r="A538" s="40"/>
      <c r="B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</row>
    <row r="539" customFormat="false" ht="15.75" hidden="false" customHeight="true" outlineLevel="0" collapsed="false">
      <c r="A539" s="40"/>
      <c r="B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</row>
    <row r="540" customFormat="false" ht="15.75" hidden="false" customHeight="true" outlineLevel="0" collapsed="false">
      <c r="A540" s="40"/>
      <c r="B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</row>
    <row r="541" customFormat="false" ht="15.75" hidden="false" customHeight="true" outlineLevel="0" collapsed="false">
      <c r="A541" s="40"/>
      <c r="B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</row>
    <row r="542" customFormat="false" ht="15.75" hidden="false" customHeight="true" outlineLevel="0" collapsed="false">
      <c r="A542" s="40"/>
      <c r="B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</row>
    <row r="543" customFormat="false" ht="15.75" hidden="false" customHeight="true" outlineLevel="0" collapsed="false">
      <c r="A543" s="40"/>
      <c r="B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</row>
    <row r="544" customFormat="false" ht="15.75" hidden="false" customHeight="true" outlineLevel="0" collapsed="false">
      <c r="A544" s="40"/>
      <c r="B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</row>
    <row r="545" customFormat="false" ht="15.75" hidden="false" customHeight="true" outlineLevel="0" collapsed="false">
      <c r="A545" s="40"/>
      <c r="B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</row>
    <row r="546" customFormat="false" ht="15.75" hidden="false" customHeight="true" outlineLevel="0" collapsed="false">
      <c r="A546" s="40"/>
      <c r="B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</row>
    <row r="547" customFormat="false" ht="15.75" hidden="false" customHeight="true" outlineLevel="0" collapsed="false">
      <c r="A547" s="40"/>
      <c r="B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</row>
    <row r="548" customFormat="false" ht="15.75" hidden="false" customHeight="true" outlineLevel="0" collapsed="false">
      <c r="A548" s="40"/>
      <c r="B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</row>
    <row r="549" customFormat="false" ht="15.75" hidden="false" customHeight="true" outlineLevel="0" collapsed="false">
      <c r="A549" s="40"/>
      <c r="B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</row>
    <row r="550" customFormat="false" ht="15.75" hidden="false" customHeight="true" outlineLevel="0" collapsed="false">
      <c r="A550" s="40"/>
      <c r="B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</row>
    <row r="551" customFormat="false" ht="15.75" hidden="false" customHeight="true" outlineLevel="0" collapsed="false">
      <c r="A551" s="40"/>
      <c r="B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</row>
    <row r="552" customFormat="false" ht="15.75" hidden="false" customHeight="true" outlineLevel="0" collapsed="false">
      <c r="A552" s="40"/>
      <c r="B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</row>
    <row r="553" customFormat="false" ht="15.75" hidden="false" customHeight="true" outlineLevel="0" collapsed="false">
      <c r="A553" s="40"/>
      <c r="B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</row>
    <row r="554" customFormat="false" ht="15.75" hidden="false" customHeight="true" outlineLevel="0" collapsed="false">
      <c r="A554" s="40"/>
      <c r="B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</row>
    <row r="555" customFormat="false" ht="15.75" hidden="false" customHeight="true" outlineLevel="0" collapsed="false">
      <c r="A555" s="40"/>
      <c r="B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</row>
    <row r="556" customFormat="false" ht="15.75" hidden="false" customHeight="true" outlineLevel="0" collapsed="false">
      <c r="A556" s="40"/>
      <c r="B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</row>
    <row r="557" customFormat="false" ht="15.75" hidden="false" customHeight="true" outlineLevel="0" collapsed="false">
      <c r="A557" s="40"/>
      <c r="B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</row>
    <row r="558" customFormat="false" ht="15.75" hidden="false" customHeight="true" outlineLevel="0" collapsed="false">
      <c r="A558" s="40"/>
      <c r="B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</row>
    <row r="559" customFormat="false" ht="15.75" hidden="false" customHeight="true" outlineLevel="0" collapsed="false">
      <c r="A559" s="40"/>
      <c r="B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</row>
    <row r="560" customFormat="false" ht="15.75" hidden="false" customHeight="true" outlineLevel="0" collapsed="false">
      <c r="A560" s="40"/>
      <c r="B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</row>
    <row r="561" customFormat="false" ht="15.75" hidden="false" customHeight="true" outlineLevel="0" collapsed="false">
      <c r="A561" s="40"/>
      <c r="B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</row>
    <row r="562" customFormat="false" ht="15.75" hidden="false" customHeight="true" outlineLevel="0" collapsed="false">
      <c r="A562" s="40"/>
      <c r="B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</row>
    <row r="563" customFormat="false" ht="15.75" hidden="false" customHeight="true" outlineLevel="0" collapsed="false">
      <c r="A563" s="40"/>
      <c r="B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</row>
    <row r="564" customFormat="false" ht="15.75" hidden="false" customHeight="true" outlineLevel="0" collapsed="false">
      <c r="A564" s="40"/>
      <c r="B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</row>
    <row r="565" customFormat="false" ht="15.75" hidden="false" customHeight="true" outlineLevel="0" collapsed="false">
      <c r="A565" s="40"/>
      <c r="B565" s="40"/>
      <c r="C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</row>
    <row r="566" customFormat="false" ht="15.75" hidden="false" customHeight="true" outlineLevel="0" collapsed="false">
      <c r="A566" s="40"/>
      <c r="B566" s="40"/>
      <c r="C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</row>
    <row r="567" customFormat="false" ht="15.75" hidden="false" customHeight="true" outlineLevel="0" collapsed="false">
      <c r="A567" s="40"/>
      <c r="B567" s="40"/>
      <c r="C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</row>
    <row r="568" customFormat="false" ht="15.75" hidden="false" customHeight="true" outlineLevel="0" collapsed="false">
      <c r="A568" s="40"/>
      <c r="B568" s="40"/>
      <c r="C568" s="40"/>
      <c r="D568" s="40"/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</row>
    <row r="569" customFormat="false" ht="15.75" hidden="false" customHeight="true" outlineLevel="0" collapsed="false">
      <c r="A569" s="40"/>
      <c r="B569" s="40"/>
      <c r="C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</row>
    <row r="570" customFormat="false" ht="15.75" hidden="false" customHeight="true" outlineLevel="0" collapsed="false">
      <c r="A570" s="40"/>
      <c r="B570" s="40"/>
      <c r="C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</row>
    <row r="571" customFormat="false" ht="15.75" hidden="false" customHeight="true" outlineLevel="0" collapsed="false">
      <c r="A571" s="40"/>
      <c r="B571" s="40"/>
      <c r="C571" s="40"/>
      <c r="D571" s="40"/>
      <c r="E571" s="40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</row>
    <row r="572" customFormat="false" ht="15.75" hidden="false" customHeight="true" outlineLevel="0" collapsed="false">
      <c r="A572" s="40"/>
      <c r="B572" s="40"/>
      <c r="C572" s="40"/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</row>
    <row r="573" customFormat="false" ht="15.75" hidden="false" customHeight="true" outlineLevel="0" collapsed="false">
      <c r="A573" s="40"/>
      <c r="B573" s="40"/>
      <c r="C573" s="40"/>
      <c r="D573" s="40"/>
      <c r="E573" s="40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</row>
    <row r="574" customFormat="false" ht="15.75" hidden="false" customHeight="true" outlineLevel="0" collapsed="false">
      <c r="A574" s="40"/>
      <c r="B574" s="40"/>
      <c r="C574" s="40"/>
      <c r="D574" s="40"/>
      <c r="E574" s="40"/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</row>
    <row r="575" customFormat="false" ht="15.75" hidden="false" customHeight="true" outlineLevel="0" collapsed="false">
      <c r="A575" s="40"/>
      <c r="B575" s="40"/>
      <c r="C575" s="40"/>
      <c r="D575" s="40"/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</row>
    <row r="576" customFormat="false" ht="15.75" hidden="false" customHeight="true" outlineLevel="0" collapsed="false">
      <c r="A576" s="40"/>
      <c r="B576" s="40"/>
      <c r="C576" s="40"/>
      <c r="D576" s="40"/>
      <c r="E576" s="40"/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</row>
    <row r="577" customFormat="false" ht="15.75" hidden="false" customHeight="true" outlineLevel="0" collapsed="false">
      <c r="A577" s="40"/>
      <c r="B577" s="40"/>
      <c r="C577" s="40"/>
      <c r="D577" s="40"/>
      <c r="E577" s="40"/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</row>
    <row r="578" customFormat="false" ht="15.75" hidden="false" customHeight="true" outlineLevel="0" collapsed="false">
      <c r="A578" s="40"/>
      <c r="B578" s="40"/>
      <c r="C578" s="40"/>
      <c r="D578" s="40"/>
      <c r="E578" s="40"/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</row>
    <row r="579" customFormat="false" ht="15.75" hidden="false" customHeight="true" outlineLevel="0" collapsed="false">
      <c r="A579" s="40"/>
      <c r="B579" s="40"/>
      <c r="C579" s="40"/>
      <c r="D579" s="40"/>
      <c r="E579" s="40"/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</row>
    <row r="580" customFormat="false" ht="15.75" hidden="false" customHeight="true" outlineLevel="0" collapsed="false">
      <c r="A580" s="40"/>
      <c r="B580" s="40"/>
      <c r="C580" s="40"/>
      <c r="D580" s="40"/>
      <c r="E580" s="40"/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</row>
    <row r="581" customFormat="false" ht="15.75" hidden="false" customHeight="true" outlineLevel="0" collapsed="false">
      <c r="A581" s="40"/>
      <c r="B581" s="40"/>
      <c r="C581" s="40"/>
      <c r="D581" s="40"/>
      <c r="E581" s="40"/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</row>
    <row r="582" customFormat="false" ht="15.75" hidden="false" customHeight="true" outlineLevel="0" collapsed="false">
      <c r="A582" s="40"/>
      <c r="B582" s="40"/>
      <c r="C582" s="40"/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</row>
    <row r="583" customFormat="false" ht="15.75" hidden="false" customHeight="true" outlineLevel="0" collapsed="false">
      <c r="A583" s="40"/>
      <c r="B583" s="40"/>
      <c r="C583" s="40"/>
      <c r="D583" s="40"/>
      <c r="E583" s="40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</row>
    <row r="584" customFormat="false" ht="15.75" hidden="false" customHeight="true" outlineLevel="0" collapsed="false">
      <c r="A584" s="40"/>
      <c r="B584" s="40"/>
      <c r="C584" s="40"/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</row>
    <row r="585" customFormat="false" ht="15.75" hidden="false" customHeight="true" outlineLevel="0" collapsed="false">
      <c r="A585" s="40"/>
      <c r="B585" s="40"/>
      <c r="C585" s="40"/>
      <c r="D585" s="40"/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</row>
    <row r="586" customFormat="false" ht="15.75" hidden="false" customHeight="true" outlineLevel="0" collapsed="false">
      <c r="A586" s="40"/>
      <c r="B586" s="40"/>
      <c r="C586" s="40"/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</row>
    <row r="587" customFormat="false" ht="15.75" hidden="false" customHeight="true" outlineLevel="0" collapsed="false">
      <c r="A587" s="40"/>
      <c r="B587" s="40"/>
      <c r="C587" s="40"/>
      <c r="D587" s="40"/>
      <c r="E587" s="40"/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</row>
    <row r="588" customFormat="false" ht="15.75" hidden="false" customHeight="true" outlineLevel="0" collapsed="false">
      <c r="A588" s="40"/>
      <c r="B588" s="40"/>
      <c r="C588" s="40"/>
      <c r="D588" s="40"/>
      <c r="E588" s="40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</row>
    <row r="589" customFormat="false" ht="15.75" hidden="false" customHeight="true" outlineLevel="0" collapsed="false">
      <c r="A589" s="40"/>
      <c r="B589" s="40"/>
      <c r="C589" s="40"/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</row>
    <row r="590" customFormat="false" ht="15.75" hidden="false" customHeight="true" outlineLevel="0" collapsed="false">
      <c r="A590" s="40"/>
      <c r="B590" s="40"/>
      <c r="C590" s="40"/>
      <c r="D590" s="40"/>
      <c r="E590" s="40"/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</row>
    <row r="591" customFormat="false" ht="15.75" hidden="false" customHeight="true" outlineLevel="0" collapsed="false">
      <c r="A591" s="40"/>
      <c r="B591" s="40"/>
      <c r="C591" s="40"/>
      <c r="D591" s="40"/>
      <c r="E591" s="40"/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</row>
    <row r="592" customFormat="false" ht="15.75" hidden="false" customHeight="true" outlineLevel="0" collapsed="false">
      <c r="A592" s="40"/>
      <c r="B592" s="40"/>
      <c r="C592" s="40"/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</row>
    <row r="593" customFormat="false" ht="15.75" hidden="false" customHeight="true" outlineLevel="0" collapsed="false">
      <c r="A593" s="40"/>
      <c r="B593" s="40"/>
      <c r="C593" s="40"/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</row>
    <row r="594" customFormat="false" ht="15.75" hidden="false" customHeight="true" outlineLevel="0" collapsed="false">
      <c r="A594" s="40"/>
      <c r="B594" s="40"/>
      <c r="C594" s="40"/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</row>
    <row r="595" customFormat="false" ht="15.75" hidden="false" customHeight="true" outlineLevel="0" collapsed="false">
      <c r="A595" s="40"/>
      <c r="B595" s="40"/>
      <c r="C595" s="40"/>
      <c r="D595" s="40"/>
      <c r="E595" s="40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</row>
    <row r="596" customFormat="false" ht="15.75" hidden="false" customHeight="true" outlineLevel="0" collapsed="false">
      <c r="A596" s="40"/>
      <c r="B596" s="40"/>
      <c r="C596" s="40"/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</row>
    <row r="597" customFormat="false" ht="15.75" hidden="false" customHeight="true" outlineLevel="0" collapsed="false">
      <c r="A597" s="40"/>
      <c r="B597" s="40"/>
      <c r="C597" s="40"/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</row>
    <row r="598" customFormat="false" ht="15.75" hidden="false" customHeight="true" outlineLevel="0" collapsed="false">
      <c r="A598" s="40"/>
      <c r="B598" s="40"/>
      <c r="C598" s="40"/>
      <c r="D598" s="40"/>
      <c r="E598" s="40"/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</row>
    <row r="599" customFormat="false" ht="15.75" hidden="false" customHeight="true" outlineLevel="0" collapsed="false">
      <c r="A599" s="40"/>
      <c r="B599" s="40"/>
      <c r="C599" s="40"/>
      <c r="D599" s="40"/>
      <c r="E599" s="40"/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</row>
    <row r="600" customFormat="false" ht="15.75" hidden="false" customHeight="true" outlineLevel="0" collapsed="false">
      <c r="A600" s="40"/>
      <c r="B600" s="40"/>
      <c r="C600" s="40"/>
      <c r="D600" s="40"/>
      <c r="E600" s="40"/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</row>
    <row r="601" customFormat="false" ht="15.75" hidden="false" customHeight="true" outlineLevel="0" collapsed="false">
      <c r="A601" s="40"/>
      <c r="B601" s="40"/>
      <c r="C601" s="40"/>
      <c r="D601" s="40"/>
      <c r="E601" s="40"/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</row>
    <row r="602" customFormat="false" ht="15.75" hidden="false" customHeight="true" outlineLevel="0" collapsed="false">
      <c r="A602" s="40"/>
      <c r="B602" s="40"/>
      <c r="C602" s="40"/>
      <c r="D602" s="40"/>
      <c r="E602" s="40"/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</row>
    <row r="603" customFormat="false" ht="15.75" hidden="false" customHeight="true" outlineLevel="0" collapsed="false">
      <c r="A603" s="40"/>
      <c r="B603" s="40"/>
      <c r="C603" s="40"/>
      <c r="D603" s="40"/>
      <c r="E603" s="40"/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</row>
    <row r="604" customFormat="false" ht="15.75" hidden="false" customHeight="true" outlineLevel="0" collapsed="false">
      <c r="A604" s="40"/>
      <c r="B604" s="40"/>
      <c r="C604" s="40"/>
      <c r="D604" s="40"/>
      <c r="E604" s="40"/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</row>
    <row r="605" customFormat="false" ht="15.75" hidden="false" customHeight="true" outlineLevel="0" collapsed="false">
      <c r="A605" s="40"/>
      <c r="B605" s="40"/>
      <c r="C605" s="40"/>
      <c r="D605" s="40"/>
      <c r="E605" s="40"/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</row>
    <row r="606" customFormat="false" ht="15.75" hidden="false" customHeight="true" outlineLevel="0" collapsed="false">
      <c r="A606" s="40"/>
      <c r="B606" s="40"/>
      <c r="C606" s="40"/>
      <c r="D606" s="40"/>
      <c r="E606" s="40"/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</row>
    <row r="607" customFormat="false" ht="15.75" hidden="false" customHeight="true" outlineLevel="0" collapsed="false">
      <c r="A607" s="40"/>
      <c r="B607" s="40"/>
      <c r="C607" s="40"/>
      <c r="D607" s="40"/>
      <c r="E607" s="40"/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</row>
    <row r="608" customFormat="false" ht="15.75" hidden="false" customHeight="true" outlineLevel="0" collapsed="false">
      <c r="A608" s="40"/>
      <c r="B608" s="40"/>
      <c r="C608" s="40"/>
      <c r="D608" s="40"/>
      <c r="E608" s="40"/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</row>
    <row r="609" customFormat="false" ht="15.75" hidden="false" customHeight="true" outlineLevel="0" collapsed="false">
      <c r="A609" s="40"/>
      <c r="B609" s="40"/>
      <c r="C609" s="40"/>
      <c r="D609" s="40"/>
      <c r="E609" s="40"/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</row>
    <row r="610" customFormat="false" ht="15.75" hidden="false" customHeight="true" outlineLevel="0" collapsed="false">
      <c r="A610" s="40"/>
      <c r="B610" s="40"/>
      <c r="C610" s="40"/>
      <c r="D610" s="40"/>
      <c r="E610" s="40"/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</row>
    <row r="611" customFormat="false" ht="15.75" hidden="false" customHeight="true" outlineLevel="0" collapsed="false">
      <c r="A611" s="40"/>
      <c r="B611" s="40"/>
      <c r="C611" s="40"/>
      <c r="D611" s="40"/>
      <c r="E611" s="40"/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</row>
    <row r="612" customFormat="false" ht="15.75" hidden="false" customHeight="true" outlineLevel="0" collapsed="false">
      <c r="A612" s="40"/>
      <c r="B612" s="40"/>
      <c r="C612" s="40"/>
      <c r="D612" s="40"/>
      <c r="E612" s="40"/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</row>
    <row r="613" customFormat="false" ht="15.75" hidden="false" customHeight="true" outlineLevel="0" collapsed="false">
      <c r="A613" s="40"/>
      <c r="B613" s="40"/>
      <c r="C613" s="40"/>
      <c r="D613" s="40"/>
      <c r="E613" s="40"/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</row>
    <row r="614" customFormat="false" ht="15.75" hidden="false" customHeight="true" outlineLevel="0" collapsed="false">
      <c r="A614" s="40"/>
      <c r="B614" s="40"/>
      <c r="C614" s="40"/>
      <c r="D614" s="40"/>
      <c r="E614" s="40"/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</row>
    <row r="615" customFormat="false" ht="15.75" hidden="false" customHeight="true" outlineLevel="0" collapsed="false">
      <c r="A615" s="40"/>
      <c r="B615" s="40"/>
      <c r="C615" s="40"/>
      <c r="D615" s="40"/>
      <c r="E615" s="40"/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</row>
    <row r="616" customFormat="false" ht="15.75" hidden="false" customHeight="true" outlineLevel="0" collapsed="false">
      <c r="A616" s="40"/>
      <c r="B616" s="40"/>
      <c r="C616" s="40"/>
      <c r="D616" s="40"/>
      <c r="E616" s="40"/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</row>
    <row r="617" customFormat="false" ht="15.75" hidden="false" customHeight="true" outlineLevel="0" collapsed="false">
      <c r="A617" s="40"/>
      <c r="B617" s="40"/>
      <c r="C617" s="40"/>
      <c r="D617" s="40"/>
      <c r="E617" s="40"/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</row>
    <row r="618" customFormat="false" ht="15.75" hidden="false" customHeight="true" outlineLevel="0" collapsed="false">
      <c r="A618" s="40"/>
      <c r="B618" s="40"/>
      <c r="C618" s="40"/>
      <c r="D618" s="40"/>
      <c r="E618" s="40"/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</row>
    <row r="619" customFormat="false" ht="15.75" hidden="false" customHeight="true" outlineLevel="0" collapsed="false">
      <c r="A619" s="40"/>
      <c r="B619" s="40"/>
      <c r="C619" s="40"/>
      <c r="D619" s="40"/>
      <c r="E619" s="40"/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</row>
    <row r="620" customFormat="false" ht="15.75" hidden="false" customHeight="true" outlineLevel="0" collapsed="false">
      <c r="A620" s="40"/>
      <c r="B620" s="40"/>
      <c r="C620" s="40"/>
      <c r="D620" s="40"/>
      <c r="E620" s="40"/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</row>
    <row r="621" customFormat="false" ht="15.75" hidden="false" customHeight="true" outlineLevel="0" collapsed="false">
      <c r="A621" s="40"/>
      <c r="B621" s="40"/>
      <c r="C621" s="40"/>
      <c r="D621" s="40"/>
      <c r="E621" s="40"/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</row>
    <row r="622" customFormat="false" ht="15.75" hidden="false" customHeight="true" outlineLevel="0" collapsed="false">
      <c r="A622" s="40"/>
      <c r="B622" s="40"/>
      <c r="C622" s="40"/>
      <c r="D622" s="40"/>
      <c r="E622" s="40"/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</row>
    <row r="623" customFormat="false" ht="15.75" hidden="false" customHeight="true" outlineLevel="0" collapsed="false">
      <c r="A623" s="40"/>
      <c r="B623" s="40"/>
      <c r="C623" s="40"/>
      <c r="D623" s="40"/>
      <c r="E623" s="40"/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</row>
    <row r="624" customFormat="false" ht="15.75" hidden="false" customHeight="true" outlineLevel="0" collapsed="false">
      <c r="A624" s="40"/>
      <c r="B624" s="40"/>
      <c r="C624" s="40"/>
      <c r="D624" s="40"/>
      <c r="E624" s="40"/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</row>
    <row r="625" customFormat="false" ht="15.75" hidden="false" customHeight="true" outlineLevel="0" collapsed="false">
      <c r="A625" s="40"/>
      <c r="B625" s="40"/>
      <c r="C625" s="40"/>
      <c r="D625" s="40"/>
      <c r="E625" s="40"/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</row>
    <row r="626" customFormat="false" ht="15.75" hidden="false" customHeight="true" outlineLevel="0" collapsed="false">
      <c r="A626" s="40"/>
      <c r="B626" s="40"/>
      <c r="C626" s="40"/>
      <c r="D626" s="40"/>
      <c r="E626" s="40"/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</row>
    <row r="627" customFormat="false" ht="15.75" hidden="false" customHeight="true" outlineLevel="0" collapsed="false">
      <c r="A627" s="40"/>
      <c r="B627" s="40"/>
      <c r="C627" s="40"/>
      <c r="D627" s="40"/>
      <c r="E627" s="40"/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</row>
    <row r="628" customFormat="false" ht="15.75" hidden="false" customHeight="true" outlineLevel="0" collapsed="false">
      <c r="A628" s="40"/>
      <c r="B628" s="40"/>
      <c r="C628" s="40"/>
      <c r="D628" s="40"/>
      <c r="E628" s="40"/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</row>
    <row r="629" customFormat="false" ht="15.75" hidden="false" customHeight="true" outlineLevel="0" collapsed="false">
      <c r="A629" s="40"/>
      <c r="B629" s="40"/>
      <c r="C629" s="40"/>
      <c r="D629" s="40"/>
      <c r="E629" s="40"/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</row>
    <row r="630" customFormat="false" ht="15.75" hidden="false" customHeight="true" outlineLevel="0" collapsed="false">
      <c r="A630" s="40"/>
      <c r="B630" s="40"/>
      <c r="C630" s="40"/>
      <c r="D630" s="40"/>
      <c r="E630" s="40"/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</row>
    <row r="631" customFormat="false" ht="15.75" hidden="false" customHeight="true" outlineLevel="0" collapsed="false">
      <c r="A631" s="40"/>
      <c r="B631" s="40"/>
      <c r="C631" s="40"/>
      <c r="D631" s="40"/>
      <c r="E631" s="40"/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</row>
    <row r="632" customFormat="false" ht="15.75" hidden="false" customHeight="true" outlineLevel="0" collapsed="false">
      <c r="A632" s="40"/>
      <c r="B632" s="40"/>
      <c r="C632" s="40"/>
      <c r="D632" s="40"/>
      <c r="E632" s="40"/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</row>
    <row r="633" customFormat="false" ht="15.75" hidden="false" customHeight="true" outlineLevel="0" collapsed="false">
      <c r="A633" s="40"/>
      <c r="B633" s="40"/>
      <c r="C633" s="40"/>
      <c r="D633" s="40"/>
      <c r="E633" s="40"/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</row>
    <row r="634" customFormat="false" ht="15.75" hidden="false" customHeight="true" outlineLevel="0" collapsed="false">
      <c r="A634" s="40"/>
      <c r="B634" s="40"/>
      <c r="C634" s="40"/>
      <c r="D634" s="40"/>
      <c r="E634" s="40"/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</row>
    <row r="635" customFormat="false" ht="15.75" hidden="false" customHeight="true" outlineLevel="0" collapsed="false">
      <c r="A635" s="40"/>
      <c r="B635" s="40"/>
      <c r="C635" s="40"/>
      <c r="D635" s="40"/>
      <c r="E635" s="40"/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</row>
    <row r="636" customFormat="false" ht="15.75" hidden="false" customHeight="true" outlineLevel="0" collapsed="false">
      <c r="A636" s="40"/>
      <c r="B636" s="40"/>
      <c r="C636" s="40"/>
      <c r="D636" s="40"/>
      <c r="E636" s="40"/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</row>
    <row r="637" customFormat="false" ht="15.75" hidden="false" customHeight="true" outlineLevel="0" collapsed="false">
      <c r="A637" s="40"/>
      <c r="B637" s="40"/>
      <c r="C637" s="40"/>
      <c r="D637" s="40"/>
      <c r="E637" s="40"/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</row>
    <row r="638" customFormat="false" ht="15.75" hidden="false" customHeight="true" outlineLevel="0" collapsed="false">
      <c r="A638" s="40"/>
      <c r="B638" s="40"/>
      <c r="C638" s="40"/>
      <c r="D638" s="40"/>
      <c r="E638" s="40"/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</row>
    <row r="639" customFormat="false" ht="15.75" hidden="false" customHeight="true" outlineLevel="0" collapsed="false">
      <c r="A639" s="40"/>
      <c r="B639" s="40"/>
      <c r="C639" s="40"/>
      <c r="D639" s="40"/>
      <c r="E639" s="40"/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</row>
    <row r="640" customFormat="false" ht="15.75" hidden="false" customHeight="true" outlineLevel="0" collapsed="false">
      <c r="A640" s="40"/>
      <c r="B640" s="40"/>
      <c r="C640" s="40"/>
      <c r="D640" s="40"/>
      <c r="E640" s="40"/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</row>
    <row r="641" customFormat="false" ht="15.75" hidden="false" customHeight="true" outlineLevel="0" collapsed="false">
      <c r="A641" s="40"/>
      <c r="B641" s="40"/>
      <c r="C641" s="40"/>
      <c r="D641" s="40"/>
      <c r="E641" s="40"/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</row>
    <row r="642" customFormat="false" ht="15.75" hidden="false" customHeight="true" outlineLevel="0" collapsed="false">
      <c r="A642" s="40"/>
      <c r="B642" s="40"/>
      <c r="C642" s="40"/>
      <c r="D642" s="40"/>
      <c r="E642" s="40"/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</row>
    <row r="643" customFormat="false" ht="15.75" hidden="false" customHeight="true" outlineLevel="0" collapsed="false">
      <c r="A643" s="40"/>
      <c r="B643" s="40"/>
      <c r="C643" s="40"/>
      <c r="D643" s="40"/>
      <c r="E643" s="40"/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</row>
    <row r="644" customFormat="false" ht="15.75" hidden="false" customHeight="true" outlineLevel="0" collapsed="false">
      <c r="A644" s="40"/>
      <c r="B644" s="40"/>
      <c r="C644" s="40"/>
      <c r="D644" s="40"/>
      <c r="E644" s="40"/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</row>
    <row r="645" customFormat="false" ht="15.75" hidden="false" customHeight="true" outlineLevel="0" collapsed="false">
      <c r="A645" s="40"/>
      <c r="B645" s="40"/>
      <c r="C645" s="40"/>
      <c r="D645" s="40"/>
      <c r="E645" s="40"/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</row>
    <row r="646" customFormat="false" ht="15.75" hidden="false" customHeight="true" outlineLevel="0" collapsed="false">
      <c r="A646" s="40"/>
      <c r="B646" s="40"/>
      <c r="C646" s="40"/>
      <c r="D646" s="40"/>
      <c r="E646" s="40"/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</row>
    <row r="647" customFormat="false" ht="15.75" hidden="false" customHeight="true" outlineLevel="0" collapsed="false">
      <c r="A647" s="40"/>
      <c r="B647" s="40"/>
      <c r="C647" s="40"/>
      <c r="D647" s="40"/>
      <c r="E647" s="40"/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</row>
    <row r="648" customFormat="false" ht="15.75" hidden="false" customHeight="true" outlineLevel="0" collapsed="false">
      <c r="A648" s="40"/>
      <c r="B648" s="40"/>
      <c r="C648" s="40"/>
      <c r="D648" s="40"/>
      <c r="E648" s="40"/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</row>
    <row r="649" customFormat="false" ht="15.75" hidden="false" customHeight="true" outlineLevel="0" collapsed="false">
      <c r="A649" s="40"/>
      <c r="B649" s="40"/>
      <c r="C649" s="40"/>
      <c r="D649" s="40"/>
      <c r="E649" s="40"/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</row>
    <row r="650" customFormat="false" ht="15.75" hidden="false" customHeight="true" outlineLevel="0" collapsed="false">
      <c r="A650" s="40"/>
      <c r="B650" s="40"/>
      <c r="C650" s="40"/>
      <c r="D650" s="40"/>
      <c r="E650" s="40"/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</row>
    <row r="651" customFormat="false" ht="15.75" hidden="false" customHeight="true" outlineLevel="0" collapsed="false">
      <c r="A651" s="40"/>
      <c r="B651" s="40"/>
      <c r="C651" s="40"/>
      <c r="D651" s="40"/>
      <c r="E651" s="40"/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</row>
    <row r="652" customFormat="false" ht="15.75" hidden="false" customHeight="true" outlineLevel="0" collapsed="false">
      <c r="A652" s="40"/>
      <c r="B652" s="40"/>
      <c r="C652" s="40"/>
      <c r="D652" s="40"/>
      <c r="E652" s="40"/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</row>
    <row r="653" customFormat="false" ht="15.75" hidden="false" customHeight="true" outlineLevel="0" collapsed="false">
      <c r="A653" s="40"/>
      <c r="B653" s="40"/>
      <c r="C653" s="40"/>
      <c r="D653" s="40"/>
      <c r="E653" s="40"/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</row>
    <row r="654" customFormat="false" ht="15.75" hidden="false" customHeight="true" outlineLevel="0" collapsed="false">
      <c r="A654" s="40"/>
      <c r="B654" s="40"/>
      <c r="C654" s="40"/>
      <c r="D654" s="40"/>
      <c r="E654" s="40"/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</row>
    <row r="655" customFormat="false" ht="15.75" hidden="false" customHeight="true" outlineLevel="0" collapsed="false">
      <c r="A655" s="40"/>
      <c r="B655" s="40"/>
      <c r="C655" s="40"/>
      <c r="D655" s="40"/>
      <c r="E655" s="40"/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</row>
    <row r="656" customFormat="false" ht="15.75" hidden="false" customHeight="true" outlineLevel="0" collapsed="false">
      <c r="A656" s="40"/>
      <c r="B656" s="40"/>
      <c r="C656" s="40"/>
      <c r="D656" s="40"/>
      <c r="E656" s="40"/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</row>
    <row r="657" customFormat="false" ht="15.75" hidden="false" customHeight="true" outlineLevel="0" collapsed="false">
      <c r="A657" s="40"/>
      <c r="B657" s="40"/>
      <c r="C657" s="40"/>
      <c r="D657" s="40"/>
      <c r="E657" s="40"/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</row>
    <row r="658" customFormat="false" ht="15.75" hidden="false" customHeight="true" outlineLevel="0" collapsed="false">
      <c r="A658" s="40"/>
      <c r="B658" s="40"/>
      <c r="C658" s="40"/>
      <c r="D658" s="40"/>
      <c r="E658" s="40"/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</row>
    <row r="659" customFormat="false" ht="15.75" hidden="false" customHeight="true" outlineLevel="0" collapsed="false">
      <c r="A659" s="40"/>
      <c r="B659" s="40"/>
      <c r="C659" s="40"/>
      <c r="D659" s="40"/>
      <c r="E659" s="40"/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</row>
    <row r="660" customFormat="false" ht="15.75" hidden="false" customHeight="true" outlineLevel="0" collapsed="false">
      <c r="A660" s="40"/>
      <c r="B660" s="40"/>
      <c r="C660" s="40"/>
      <c r="D660" s="40"/>
      <c r="E660" s="40"/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</row>
    <row r="661" customFormat="false" ht="15.75" hidden="false" customHeight="true" outlineLevel="0" collapsed="false">
      <c r="A661" s="40"/>
      <c r="B661" s="40"/>
      <c r="C661" s="40"/>
      <c r="D661" s="40"/>
      <c r="E661" s="40"/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</row>
    <row r="662" customFormat="false" ht="15.75" hidden="false" customHeight="true" outlineLevel="0" collapsed="false">
      <c r="A662" s="40"/>
      <c r="B662" s="40"/>
      <c r="C662" s="40"/>
      <c r="D662" s="40"/>
      <c r="E662" s="40"/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</row>
    <row r="663" customFormat="false" ht="15.75" hidden="false" customHeight="true" outlineLevel="0" collapsed="false">
      <c r="A663" s="40"/>
      <c r="B663" s="40"/>
      <c r="C663" s="40"/>
      <c r="D663" s="40"/>
      <c r="E663" s="40"/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</row>
    <row r="664" customFormat="false" ht="15.75" hidden="false" customHeight="true" outlineLevel="0" collapsed="false">
      <c r="A664" s="40"/>
      <c r="B664" s="40"/>
      <c r="C664" s="40"/>
      <c r="D664" s="40"/>
      <c r="E664" s="40"/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</row>
    <row r="665" customFormat="false" ht="15.75" hidden="false" customHeight="true" outlineLevel="0" collapsed="false">
      <c r="A665" s="40"/>
      <c r="B665" s="40"/>
      <c r="C665" s="40"/>
      <c r="D665" s="40"/>
      <c r="E665" s="40"/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</row>
    <row r="666" customFormat="false" ht="15.75" hidden="false" customHeight="true" outlineLevel="0" collapsed="false">
      <c r="A666" s="40"/>
      <c r="B666" s="40"/>
      <c r="C666" s="40"/>
      <c r="D666" s="40"/>
      <c r="E666" s="40"/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</row>
    <row r="667" customFormat="false" ht="15.75" hidden="false" customHeight="true" outlineLevel="0" collapsed="false">
      <c r="A667" s="40"/>
      <c r="B667" s="40"/>
      <c r="C667" s="40"/>
      <c r="D667" s="40"/>
      <c r="E667" s="40"/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</row>
    <row r="668" customFormat="false" ht="15.75" hidden="false" customHeight="true" outlineLevel="0" collapsed="false">
      <c r="A668" s="40"/>
      <c r="B668" s="40"/>
      <c r="C668" s="40"/>
      <c r="D668" s="40"/>
      <c r="E668" s="40"/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</row>
    <row r="669" customFormat="false" ht="15.75" hidden="false" customHeight="true" outlineLevel="0" collapsed="false">
      <c r="A669" s="40"/>
      <c r="B669" s="40"/>
      <c r="C669" s="40"/>
      <c r="D669" s="40"/>
      <c r="E669" s="40"/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</row>
    <row r="670" customFormat="false" ht="15.75" hidden="false" customHeight="true" outlineLevel="0" collapsed="false">
      <c r="A670" s="40"/>
      <c r="B670" s="40"/>
      <c r="C670" s="40"/>
      <c r="D670" s="40"/>
      <c r="E670" s="40"/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</row>
    <row r="671" customFormat="false" ht="15.75" hidden="false" customHeight="true" outlineLevel="0" collapsed="false">
      <c r="A671" s="40"/>
      <c r="B671" s="40"/>
      <c r="C671" s="40"/>
      <c r="D671" s="40"/>
      <c r="E671" s="40"/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</row>
    <row r="672" customFormat="false" ht="15.75" hidden="false" customHeight="true" outlineLevel="0" collapsed="false">
      <c r="A672" s="40"/>
      <c r="B672" s="40"/>
      <c r="C672" s="40"/>
      <c r="D672" s="40"/>
      <c r="E672" s="40"/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</row>
    <row r="673" customFormat="false" ht="15.75" hidden="false" customHeight="true" outlineLevel="0" collapsed="false">
      <c r="A673" s="40"/>
      <c r="B673" s="40"/>
      <c r="C673" s="40"/>
      <c r="D673" s="40"/>
      <c r="E673" s="40"/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</row>
    <row r="674" customFormat="false" ht="15.75" hidden="false" customHeight="true" outlineLevel="0" collapsed="false">
      <c r="A674" s="40"/>
      <c r="B674" s="40"/>
      <c r="C674" s="40"/>
      <c r="D674" s="40"/>
      <c r="E674" s="40"/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</row>
    <row r="675" customFormat="false" ht="15.75" hidden="false" customHeight="true" outlineLevel="0" collapsed="false">
      <c r="A675" s="40"/>
      <c r="B675" s="40"/>
      <c r="C675" s="40"/>
      <c r="D675" s="40"/>
      <c r="E675" s="40"/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</row>
    <row r="676" customFormat="false" ht="15.75" hidden="false" customHeight="true" outlineLevel="0" collapsed="false">
      <c r="A676" s="40"/>
      <c r="B676" s="40"/>
      <c r="C676" s="40"/>
      <c r="D676" s="40"/>
      <c r="E676" s="40"/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</row>
    <row r="677" customFormat="false" ht="15.75" hidden="false" customHeight="true" outlineLevel="0" collapsed="false">
      <c r="A677" s="40"/>
      <c r="B677" s="40"/>
      <c r="C677" s="40"/>
      <c r="D677" s="40"/>
      <c r="E677" s="40"/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</row>
    <row r="678" customFormat="false" ht="15.75" hidden="false" customHeight="true" outlineLevel="0" collapsed="false">
      <c r="A678" s="40"/>
      <c r="B678" s="40"/>
      <c r="C678" s="40"/>
      <c r="D678" s="40"/>
      <c r="E678" s="40"/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</row>
    <row r="679" customFormat="false" ht="15.75" hidden="false" customHeight="true" outlineLevel="0" collapsed="false">
      <c r="A679" s="40"/>
      <c r="B679" s="40"/>
      <c r="C679" s="40"/>
      <c r="D679" s="40"/>
      <c r="E679" s="40"/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</row>
    <row r="680" customFormat="false" ht="15.75" hidden="false" customHeight="true" outlineLevel="0" collapsed="false">
      <c r="A680" s="40"/>
      <c r="B680" s="40"/>
      <c r="C680" s="40"/>
      <c r="D680" s="40"/>
      <c r="E680" s="40"/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</row>
    <row r="681" customFormat="false" ht="15.75" hidden="false" customHeight="true" outlineLevel="0" collapsed="false">
      <c r="A681" s="40"/>
      <c r="B681" s="40"/>
      <c r="C681" s="40"/>
      <c r="D681" s="40"/>
      <c r="E681" s="40"/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</row>
    <row r="682" customFormat="false" ht="15.75" hidden="false" customHeight="true" outlineLevel="0" collapsed="false">
      <c r="A682" s="40"/>
      <c r="B682" s="40"/>
      <c r="C682" s="40"/>
      <c r="D682" s="40"/>
      <c r="E682" s="40"/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</row>
    <row r="683" customFormat="false" ht="15.75" hidden="false" customHeight="true" outlineLevel="0" collapsed="false">
      <c r="A683" s="40"/>
      <c r="B683" s="40"/>
      <c r="C683" s="40"/>
      <c r="D683" s="40"/>
      <c r="E683" s="40"/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</row>
    <row r="684" customFormat="false" ht="15.75" hidden="false" customHeight="true" outlineLevel="0" collapsed="false">
      <c r="A684" s="40"/>
      <c r="B684" s="40"/>
      <c r="C684" s="40"/>
      <c r="D684" s="40"/>
      <c r="E684" s="40"/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</row>
    <row r="685" customFormat="false" ht="15.75" hidden="false" customHeight="true" outlineLevel="0" collapsed="false">
      <c r="A685" s="40"/>
      <c r="B685" s="40"/>
      <c r="C685" s="40"/>
      <c r="D685" s="40"/>
      <c r="E685" s="40"/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</row>
    <row r="686" customFormat="false" ht="15.75" hidden="false" customHeight="true" outlineLevel="0" collapsed="false">
      <c r="A686" s="40"/>
      <c r="B686" s="40"/>
      <c r="C686" s="40"/>
      <c r="D686" s="40"/>
      <c r="E686" s="40"/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</row>
    <row r="687" customFormat="false" ht="15.75" hidden="false" customHeight="true" outlineLevel="0" collapsed="false">
      <c r="A687" s="40"/>
      <c r="B687" s="40"/>
      <c r="C687" s="40"/>
      <c r="D687" s="40"/>
      <c r="E687" s="40"/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</row>
    <row r="688" customFormat="false" ht="15.75" hidden="false" customHeight="true" outlineLevel="0" collapsed="false">
      <c r="A688" s="40"/>
      <c r="B688" s="40"/>
      <c r="C688" s="40"/>
      <c r="D688" s="40"/>
      <c r="E688" s="40"/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</row>
    <row r="689" customFormat="false" ht="15.75" hidden="false" customHeight="true" outlineLevel="0" collapsed="false">
      <c r="A689" s="40"/>
      <c r="B689" s="40"/>
      <c r="C689" s="40"/>
      <c r="D689" s="40"/>
      <c r="E689" s="40"/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</row>
    <row r="690" customFormat="false" ht="15.75" hidden="false" customHeight="true" outlineLevel="0" collapsed="false">
      <c r="A690" s="40"/>
      <c r="B690" s="40"/>
      <c r="C690" s="40"/>
      <c r="D690" s="40"/>
      <c r="E690" s="40"/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</row>
    <row r="691" customFormat="false" ht="15.75" hidden="false" customHeight="true" outlineLevel="0" collapsed="false">
      <c r="A691" s="40"/>
      <c r="B691" s="40"/>
      <c r="C691" s="40"/>
      <c r="D691" s="40"/>
      <c r="E691" s="40"/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</row>
    <row r="692" customFormat="false" ht="15.75" hidden="false" customHeight="true" outlineLevel="0" collapsed="false">
      <c r="A692" s="40"/>
      <c r="B692" s="40"/>
      <c r="C692" s="40"/>
      <c r="D692" s="40"/>
      <c r="E692" s="40"/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</row>
    <row r="693" customFormat="false" ht="15.75" hidden="false" customHeight="true" outlineLevel="0" collapsed="false">
      <c r="A693" s="40"/>
      <c r="B693" s="40"/>
      <c r="C693" s="40"/>
      <c r="D693" s="40"/>
      <c r="E693" s="40"/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</row>
    <row r="694" customFormat="false" ht="15.75" hidden="false" customHeight="true" outlineLevel="0" collapsed="false">
      <c r="A694" s="40"/>
      <c r="B694" s="40"/>
      <c r="C694" s="40"/>
      <c r="D694" s="40"/>
      <c r="E694" s="40"/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</row>
    <row r="695" customFormat="false" ht="15.75" hidden="false" customHeight="true" outlineLevel="0" collapsed="false">
      <c r="A695" s="40"/>
      <c r="B695" s="40"/>
      <c r="C695" s="40"/>
      <c r="D695" s="40"/>
      <c r="E695" s="40"/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</row>
    <row r="696" customFormat="false" ht="15.75" hidden="false" customHeight="true" outlineLevel="0" collapsed="false">
      <c r="A696" s="40"/>
      <c r="B696" s="40"/>
      <c r="C696" s="40"/>
      <c r="D696" s="40"/>
      <c r="E696" s="40"/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</row>
    <row r="697" customFormat="false" ht="15.75" hidden="false" customHeight="true" outlineLevel="0" collapsed="false">
      <c r="A697" s="40"/>
      <c r="B697" s="40"/>
      <c r="C697" s="40"/>
      <c r="D697" s="40"/>
      <c r="E697" s="40"/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</row>
    <row r="698" customFormat="false" ht="15.75" hidden="false" customHeight="true" outlineLevel="0" collapsed="false">
      <c r="A698" s="40"/>
      <c r="B698" s="40"/>
      <c r="C698" s="40"/>
      <c r="D698" s="40"/>
      <c r="E698" s="40"/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</row>
    <row r="699" customFormat="false" ht="15.75" hidden="false" customHeight="true" outlineLevel="0" collapsed="false">
      <c r="A699" s="40"/>
      <c r="B699" s="40"/>
      <c r="C699" s="40"/>
      <c r="D699" s="40"/>
      <c r="E699" s="40"/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</row>
    <row r="700" customFormat="false" ht="15.75" hidden="false" customHeight="true" outlineLevel="0" collapsed="false">
      <c r="A700" s="40"/>
      <c r="B700" s="40"/>
      <c r="C700" s="40"/>
      <c r="D700" s="40"/>
      <c r="E700" s="40"/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</row>
    <row r="701" customFormat="false" ht="15.75" hidden="false" customHeight="true" outlineLevel="0" collapsed="false">
      <c r="A701" s="40"/>
      <c r="B701" s="40"/>
      <c r="C701" s="40"/>
      <c r="D701" s="40"/>
      <c r="E701" s="40"/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</row>
    <row r="702" customFormat="false" ht="15.75" hidden="false" customHeight="true" outlineLevel="0" collapsed="false">
      <c r="A702" s="40"/>
      <c r="B702" s="40"/>
      <c r="C702" s="40"/>
      <c r="D702" s="40"/>
      <c r="E702" s="40"/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</row>
    <row r="703" customFormat="false" ht="15.75" hidden="false" customHeight="true" outlineLevel="0" collapsed="false">
      <c r="A703" s="40"/>
      <c r="B703" s="40"/>
      <c r="C703" s="40"/>
      <c r="D703" s="40"/>
      <c r="E703" s="40"/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</row>
    <row r="704" customFormat="false" ht="15.75" hidden="false" customHeight="true" outlineLevel="0" collapsed="false">
      <c r="A704" s="40"/>
      <c r="B704" s="40"/>
      <c r="C704" s="40"/>
      <c r="D704" s="40"/>
      <c r="E704" s="40"/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</row>
    <row r="705" customFormat="false" ht="15.75" hidden="false" customHeight="true" outlineLevel="0" collapsed="false">
      <c r="A705" s="40"/>
      <c r="B705" s="40"/>
      <c r="C705" s="40"/>
      <c r="D705" s="40"/>
      <c r="E705" s="40"/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</row>
    <row r="706" customFormat="false" ht="15.75" hidden="false" customHeight="true" outlineLevel="0" collapsed="false">
      <c r="A706" s="40"/>
      <c r="B706" s="40"/>
      <c r="C706" s="40"/>
      <c r="D706" s="40"/>
      <c r="E706" s="40"/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</row>
    <row r="707" customFormat="false" ht="15.75" hidden="false" customHeight="true" outlineLevel="0" collapsed="false">
      <c r="A707" s="40"/>
      <c r="B707" s="40"/>
      <c r="C707" s="40"/>
      <c r="D707" s="40"/>
      <c r="E707" s="40"/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</row>
    <row r="708" customFormat="false" ht="15.75" hidden="false" customHeight="true" outlineLevel="0" collapsed="false">
      <c r="A708" s="40"/>
      <c r="B708" s="40"/>
      <c r="C708" s="40"/>
      <c r="D708" s="40"/>
      <c r="E708" s="40"/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</row>
    <row r="709" customFormat="false" ht="15.75" hidden="false" customHeight="true" outlineLevel="0" collapsed="false">
      <c r="A709" s="40"/>
      <c r="B709" s="40"/>
      <c r="C709" s="40"/>
      <c r="D709" s="40"/>
      <c r="E709" s="40"/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</row>
    <row r="710" customFormat="false" ht="15.75" hidden="false" customHeight="true" outlineLevel="0" collapsed="false">
      <c r="A710" s="40"/>
      <c r="B710" s="40"/>
      <c r="C710" s="40"/>
      <c r="D710" s="40"/>
      <c r="E710" s="40"/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</row>
    <row r="711" customFormat="false" ht="15.75" hidden="false" customHeight="true" outlineLevel="0" collapsed="false">
      <c r="A711" s="40"/>
      <c r="B711" s="40"/>
      <c r="C711" s="40"/>
      <c r="D711" s="40"/>
      <c r="E711" s="40"/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</row>
    <row r="712" customFormat="false" ht="15.75" hidden="false" customHeight="true" outlineLevel="0" collapsed="false">
      <c r="A712" s="40"/>
      <c r="B712" s="40"/>
      <c r="C712" s="40"/>
      <c r="D712" s="40"/>
      <c r="E712" s="40"/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</row>
    <row r="713" customFormat="false" ht="15.75" hidden="false" customHeight="true" outlineLevel="0" collapsed="false">
      <c r="A713" s="40"/>
      <c r="B713" s="40"/>
      <c r="C713" s="40"/>
      <c r="D713" s="40"/>
      <c r="E713" s="40"/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</row>
    <row r="714" customFormat="false" ht="15.75" hidden="false" customHeight="true" outlineLevel="0" collapsed="false">
      <c r="A714" s="40"/>
      <c r="B714" s="40"/>
      <c r="C714" s="40"/>
      <c r="D714" s="40"/>
      <c r="E714" s="40"/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</row>
    <row r="715" customFormat="false" ht="15.75" hidden="false" customHeight="true" outlineLevel="0" collapsed="false">
      <c r="A715" s="40"/>
      <c r="B715" s="40"/>
      <c r="C715" s="40"/>
      <c r="D715" s="40"/>
      <c r="E715" s="40"/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</row>
    <row r="716" customFormat="false" ht="15.75" hidden="false" customHeight="true" outlineLevel="0" collapsed="false">
      <c r="A716" s="40"/>
      <c r="B716" s="40"/>
      <c r="C716" s="40"/>
      <c r="D716" s="40"/>
      <c r="E716" s="40"/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</row>
    <row r="717" customFormat="false" ht="15.75" hidden="false" customHeight="true" outlineLevel="0" collapsed="false">
      <c r="A717" s="40"/>
      <c r="B717" s="40"/>
      <c r="C717" s="40"/>
      <c r="D717" s="40"/>
      <c r="E717" s="40"/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</row>
    <row r="718" customFormat="false" ht="15.75" hidden="false" customHeight="true" outlineLevel="0" collapsed="false">
      <c r="A718" s="40"/>
      <c r="B718" s="40"/>
      <c r="C718" s="40"/>
      <c r="D718" s="40"/>
      <c r="E718" s="40"/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</row>
    <row r="719" customFormat="false" ht="15.75" hidden="false" customHeight="true" outlineLevel="0" collapsed="false">
      <c r="A719" s="40"/>
      <c r="B719" s="40"/>
      <c r="C719" s="40"/>
      <c r="D719" s="40"/>
      <c r="E719" s="40"/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</row>
    <row r="720" customFormat="false" ht="15.75" hidden="false" customHeight="true" outlineLevel="0" collapsed="false">
      <c r="A720" s="40"/>
      <c r="B720" s="40"/>
      <c r="C720" s="40"/>
      <c r="D720" s="40"/>
      <c r="E720" s="40"/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</row>
    <row r="721" customFormat="false" ht="15.75" hidden="false" customHeight="true" outlineLevel="0" collapsed="false">
      <c r="A721" s="40"/>
      <c r="B721" s="40"/>
      <c r="C721" s="40"/>
      <c r="D721" s="40"/>
      <c r="E721" s="40"/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</row>
    <row r="722" customFormat="false" ht="15.75" hidden="false" customHeight="true" outlineLevel="0" collapsed="false">
      <c r="A722" s="40"/>
      <c r="B722" s="40"/>
      <c r="C722" s="40"/>
      <c r="D722" s="40"/>
      <c r="E722" s="40"/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</row>
    <row r="723" customFormat="false" ht="15.75" hidden="false" customHeight="true" outlineLevel="0" collapsed="false">
      <c r="A723" s="40"/>
      <c r="B723" s="40"/>
      <c r="C723" s="40"/>
      <c r="D723" s="40"/>
      <c r="E723" s="40"/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</row>
    <row r="724" customFormat="false" ht="15.75" hidden="false" customHeight="true" outlineLevel="0" collapsed="false">
      <c r="A724" s="40"/>
      <c r="B724" s="40"/>
      <c r="C724" s="40"/>
      <c r="D724" s="40"/>
      <c r="E724" s="40"/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</row>
    <row r="725" customFormat="false" ht="15.75" hidden="false" customHeight="true" outlineLevel="0" collapsed="false">
      <c r="A725" s="40"/>
      <c r="B725" s="40"/>
      <c r="C725" s="40"/>
      <c r="D725" s="40"/>
      <c r="E725" s="40"/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</row>
    <row r="726" customFormat="false" ht="15.75" hidden="false" customHeight="true" outlineLevel="0" collapsed="false">
      <c r="A726" s="40"/>
      <c r="B726" s="40"/>
      <c r="C726" s="40"/>
      <c r="D726" s="40"/>
      <c r="E726" s="40"/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</row>
    <row r="727" customFormat="false" ht="15.75" hidden="false" customHeight="true" outlineLevel="0" collapsed="false">
      <c r="A727" s="40"/>
      <c r="B727" s="40"/>
      <c r="C727" s="40"/>
      <c r="D727" s="40"/>
      <c r="E727" s="40"/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</row>
    <row r="728" customFormat="false" ht="15.75" hidden="false" customHeight="true" outlineLevel="0" collapsed="false">
      <c r="A728" s="40"/>
      <c r="B728" s="40"/>
      <c r="C728" s="40"/>
      <c r="D728" s="40"/>
      <c r="E728" s="40"/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</row>
    <row r="729" customFormat="false" ht="15.75" hidden="false" customHeight="true" outlineLevel="0" collapsed="false">
      <c r="A729" s="40"/>
      <c r="B729" s="40"/>
      <c r="C729" s="40"/>
      <c r="D729" s="40"/>
      <c r="E729" s="40"/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</row>
    <row r="730" customFormat="false" ht="15.75" hidden="false" customHeight="true" outlineLevel="0" collapsed="false">
      <c r="A730" s="40"/>
      <c r="B730" s="40"/>
      <c r="C730" s="40"/>
      <c r="D730" s="40"/>
      <c r="E730" s="40"/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</row>
    <row r="731" customFormat="false" ht="15.75" hidden="false" customHeight="true" outlineLevel="0" collapsed="false">
      <c r="A731" s="40"/>
      <c r="B731" s="40"/>
      <c r="C731" s="40"/>
      <c r="D731" s="40"/>
      <c r="E731" s="40"/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</row>
    <row r="732" customFormat="false" ht="15.75" hidden="false" customHeight="true" outlineLevel="0" collapsed="false">
      <c r="A732" s="40"/>
      <c r="B732" s="40"/>
      <c r="C732" s="40"/>
      <c r="D732" s="40"/>
      <c r="E732" s="40"/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</row>
    <row r="733" customFormat="false" ht="15.75" hidden="false" customHeight="true" outlineLevel="0" collapsed="false">
      <c r="A733" s="40"/>
      <c r="B733" s="40"/>
      <c r="C733" s="40"/>
      <c r="D733" s="40"/>
      <c r="E733" s="40"/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</row>
    <row r="734" customFormat="false" ht="15.75" hidden="false" customHeight="true" outlineLevel="0" collapsed="false">
      <c r="A734" s="40"/>
      <c r="B734" s="40"/>
      <c r="C734" s="40"/>
      <c r="D734" s="40"/>
      <c r="E734" s="40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</row>
    <row r="735" customFormat="false" ht="15.75" hidden="false" customHeight="true" outlineLevel="0" collapsed="false">
      <c r="A735" s="40"/>
      <c r="B735" s="40"/>
      <c r="C735" s="40"/>
      <c r="D735" s="40"/>
      <c r="E735" s="40"/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</row>
    <row r="736" customFormat="false" ht="15.75" hidden="false" customHeight="true" outlineLevel="0" collapsed="false">
      <c r="A736" s="40"/>
      <c r="B736" s="40"/>
      <c r="C736" s="40"/>
      <c r="D736" s="40"/>
      <c r="E736" s="40"/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</row>
    <row r="737" customFormat="false" ht="15.75" hidden="false" customHeight="true" outlineLevel="0" collapsed="false">
      <c r="A737" s="40"/>
      <c r="B737" s="40"/>
      <c r="C737" s="40"/>
      <c r="D737" s="40"/>
      <c r="E737" s="40"/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</row>
    <row r="738" customFormat="false" ht="15.75" hidden="false" customHeight="true" outlineLevel="0" collapsed="false">
      <c r="A738" s="40"/>
      <c r="B738" s="40"/>
      <c r="C738" s="40"/>
      <c r="D738" s="40"/>
      <c r="E738" s="40"/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</row>
    <row r="739" customFormat="false" ht="15.75" hidden="false" customHeight="true" outlineLevel="0" collapsed="false">
      <c r="A739" s="40"/>
      <c r="B739" s="40"/>
      <c r="C739" s="40"/>
      <c r="D739" s="40"/>
      <c r="E739" s="40"/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</row>
    <row r="740" customFormat="false" ht="15.75" hidden="false" customHeight="true" outlineLevel="0" collapsed="false">
      <c r="A740" s="40"/>
      <c r="B740" s="40"/>
      <c r="C740" s="40"/>
      <c r="D740" s="40"/>
      <c r="E740" s="40"/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</row>
    <row r="741" customFormat="false" ht="15.75" hidden="false" customHeight="true" outlineLevel="0" collapsed="false">
      <c r="A741" s="40"/>
      <c r="B741" s="40"/>
      <c r="C741" s="40"/>
      <c r="D741" s="40"/>
      <c r="E741" s="40"/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</row>
    <row r="742" customFormat="false" ht="15.75" hidden="false" customHeight="true" outlineLevel="0" collapsed="false">
      <c r="A742" s="40"/>
      <c r="B742" s="40"/>
      <c r="C742" s="40"/>
      <c r="D742" s="40"/>
      <c r="E742" s="40"/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</row>
    <row r="743" customFormat="false" ht="15.75" hidden="false" customHeight="true" outlineLevel="0" collapsed="false">
      <c r="A743" s="40"/>
      <c r="B743" s="40"/>
      <c r="C743" s="40"/>
      <c r="D743" s="40"/>
      <c r="E743" s="40"/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</row>
    <row r="744" customFormat="false" ht="15.75" hidden="false" customHeight="true" outlineLevel="0" collapsed="false">
      <c r="A744" s="40"/>
      <c r="B744" s="40"/>
      <c r="C744" s="40"/>
      <c r="D744" s="40"/>
      <c r="E744" s="40"/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</row>
    <row r="745" customFormat="false" ht="15.75" hidden="false" customHeight="true" outlineLevel="0" collapsed="false">
      <c r="A745" s="40"/>
      <c r="B745" s="40"/>
      <c r="C745" s="40"/>
      <c r="D745" s="40"/>
      <c r="E745" s="40"/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</row>
    <row r="746" customFormat="false" ht="15.75" hidden="false" customHeight="true" outlineLevel="0" collapsed="false">
      <c r="A746" s="40"/>
      <c r="B746" s="40"/>
      <c r="C746" s="40"/>
      <c r="D746" s="40"/>
      <c r="E746" s="40"/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</row>
    <row r="747" customFormat="false" ht="15.75" hidden="false" customHeight="true" outlineLevel="0" collapsed="false">
      <c r="A747" s="40"/>
      <c r="B747" s="40"/>
      <c r="C747" s="40"/>
      <c r="D747" s="40"/>
      <c r="E747" s="40"/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</row>
    <row r="748" customFormat="false" ht="15.75" hidden="false" customHeight="true" outlineLevel="0" collapsed="false">
      <c r="A748" s="40"/>
      <c r="B748" s="40"/>
      <c r="C748" s="40"/>
      <c r="D748" s="40"/>
      <c r="E748" s="40"/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</row>
    <row r="749" customFormat="false" ht="15.75" hidden="false" customHeight="true" outlineLevel="0" collapsed="false">
      <c r="A749" s="40"/>
      <c r="B749" s="40"/>
      <c r="C749" s="40"/>
      <c r="D749" s="40"/>
      <c r="E749" s="40"/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</row>
    <row r="750" customFormat="false" ht="15.75" hidden="false" customHeight="true" outlineLevel="0" collapsed="false">
      <c r="A750" s="40"/>
      <c r="B750" s="40"/>
      <c r="C750" s="40"/>
      <c r="D750" s="40"/>
      <c r="E750" s="40"/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</row>
    <row r="751" customFormat="false" ht="15.75" hidden="false" customHeight="true" outlineLevel="0" collapsed="false">
      <c r="A751" s="40"/>
      <c r="B751" s="40"/>
      <c r="C751" s="40"/>
      <c r="D751" s="40"/>
      <c r="E751" s="40"/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</row>
    <row r="752" customFormat="false" ht="15.75" hidden="false" customHeight="true" outlineLevel="0" collapsed="false">
      <c r="A752" s="40"/>
      <c r="B752" s="40"/>
      <c r="C752" s="40"/>
      <c r="D752" s="40"/>
      <c r="E752" s="40"/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</row>
    <row r="753" customFormat="false" ht="15.75" hidden="false" customHeight="true" outlineLevel="0" collapsed="false">
      <c r="A753" s="40"/>
      <c r="B753" s="40"/>
      <c r="C753" s="40"/>
      <c r="D753" s="40"/>
      <c r="E753" s="40"/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</row>
    <row r="754" customFormat="false" ht="15.75" hidden="false" customHeight="true" outlineLevel="0" collapsed="false">
      <c r="A754" s="40"/>
      <c r="B754" s="40"/>
      <c r="C754" s="40"/>
      <c r="D754" s="40"/>
      <c r="E754" s="40"/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</row>
    <row r="755" customFormat="false" ht="15.75" hidden="false" customHeight="true" outlineLevel="0" collapsed="false">
      <c r="A755" s="40"/>
      <c r="B755" s="40"/>
      <c r="C755" s="40"/>
      <c r="D755" s="40"/>
      <c r="E755" s="40"/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</row>
    <row r="756" customFormat="false" ht="15.75" hidden="false" customHeight="true" outlineLevel="0" collapsed="false">
      <c r="A756" s="40"/>
      <c r="B756" s="40"/>
      <c r="C756" s="40"/>
      <c r="D756" s="40"/>
      <c r="E756" s="40"/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</row>
    <row r="757" customFormat="false" ht="15.75" hidden="false" customHeight="true" outlineLevel="0" collapsed="false">
      <c r="A757" s="40"/>
      <c r="B757" s="40"/>
      <c r="C757" s="40"/>
      <c r="D757" s="40"/>
      <c r="E757" s="40"/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</row>
    <row r="758" customFormat="false" ht="15.75" hidden="false" customHeight="true" outlineLevel="0" collapsed="false">
      <c r="A758" s="40"/>
      <c r="B758" s="40"/>
      <c r="C758" s="40"/>
      <c r="D758" s="40"/>
      <c r="E758" s="40"/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</row>
    <row r="759" customFormat="false" ht="15.75" hidden="false" customHeight="true" outlineLevel="0" collapsed="false">
      <c r="A759" s="40"/>
      <c r="B759" s="40"/>
      <c r="C759" s="40"/>
      <c r="D759" s="40"/>
      <c r="E759" s="40"/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</row>
    <row r="760" customFormat="false" ht="15.75" hidden="false" customHeight="true" outlineLevel="0" collapsed="false">
      <c r="A760" s="40"/>
      <c r="B760" s="40"/>
      <c r="C760" s="40"/>
      <c r="D760" s="40"/>
      <c r="E760" s="40"/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</row>
    <row r="761" customFormat="false" ht="15.75" hidden="false" customHeight="true" outlineLevel="0" collapsed="false">
      <c r="A761" s="40"/>
      <c r="B761" s="40"/>
      <c r="C761" s="40"/>
      <c r="D761" s="40"/>
      <c r="E761" s="40"/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</row>
    <row r="762" customFormat="false" ht="15.75" hidden="false" customHeight="true" outlineLevel="0" collapsed="false">
      <c r="A762" s="40"/>
      <c r="B762" s="40"/>
      <c r="C762" s="40"/>
      <c r="D762" s="40"/>
      <c r="E762" s="40"/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</row>
    <row r="763" customFormat="false" ht="15.75" hidden="false" customHeight="true" outlineLevel="0" collapsed="false">
      <c r="A763" s="40"/>
      <c r="B763" s="40"/>
      <c r="C763" s="40"/>
      <c r="D763" s="40"/>
      <c r="E763" s="40"/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</row>
    <row r="764" customFormat="false" ht="15.75" hidden="false" customHeight="true" outlineLevel="0" collapsed="false">
      <c r="A764" s="40"/>
      <c r="B764" s="40"/>
      <c r="C764" s="40"/>
      <c r="D764" s="40"/>
      <c r="E764" s="40"/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</row>
    <row r="765" customFormat="false" ht="15.75" hidden="false" customHeight="true" outlineLevel="0" collapsed="false">
      <c r="A765" s="40"/>
      <c r="B765" s="40"/>
      <c r="C765" s="40"/>
      <c r="D765" s="40"/>
      <c r="E765" s="40"/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</row>
    <row r="766" customFormat="false" ht="15.75" hidden="false" customHeight="true" outlineLevel="0" collapsed="false">
      <c r="A766" s="40"/>
      <c r="B766" s="40"/>
      <c r="C766" s="40"/>
      <c r="D766" s="40"/>
      <c r="E766" s="40"/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</row>
    <row r="767" customFormat="false" ht="15.75" hidden="false" customHeight="true" outlineLevel="0" collapsed="false">
      <c r="A767" s="40"/>
      <c r="B767" s="40"/>
      <c r="C767" s="40"/>
      <c r="D767" s="40"/>
      <c r="E767" s="40"/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</row>
    <row r="768" customFormat="false" ht="15.75" hidden="false" customHeight="true" outlineLevel="0" collapsed="false">
      <c r="A768" s="40"/>
      <c r="B768" s="40"/>
      <c r="C768" s="40"/>
      <c r="D768" s="40"/>
      <c r="E768" s="40"/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</row>
    <row r="769" customFormat="false" ht="15.75" hidden="false" customHeight="true" outlineLevel="0" collapsed="false">
      <c r="A769" s="40"/>
      <c r="B769" s="40"/>
      <c r="C769" s="40"/>
      <c r="D769" s="40"/>
      <c r="E769" s="40"/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</row>
    <row r="770" customFormat="false" ht="15.75" hidden="false" customHeight="true" outlineLevel="0" collapsed="false">
      <c r="A770" s="40"/>
      <c r="B770" s="40"/>
      <c r="C770" s="40"/>
      <c r="D770" s="40"/>
      <c r="E770" s="40"/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</row>
    <row r="771" customFormat="false" ht="15.75" hidden="false" customHeight="true" outlineLevel="0" collapsed="false">
      <c r="A771" s="40"/>
      <c r="B771" s="40"/>
      <c r="C771" s="40"/>
      <c r="D771" s="40"/>
      <c r="E771" s="40"/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</row>
    <row r="772" customFormat="false" ht="15.75" hidden="false" customHeight="true" outlineLevel="0" collapsed="false">
      <c r="A772" s="40"/>
      <c r="B772" s="40"/>
      <c r="C772" s="40"/>
      <c r="D772" s="40"/>
      <c r="E772" s="40"/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</row>
    <row r="773" customFormat="false" ht="15.75" hidden="false" customHeight="true" outlineLevel="0" collapsed="false">
      <c r="A773" s="40"/>
      <c r="B773" s="40"/>
      <c r="C773" s="40"/>
      <c r="D773" s="40"/>
      <c r="E773" s="40"/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</row>
    <row r="774" customFormat="false" ht="15.75" hidden="false" customHeight="true" outlineLevel="0" collapsed="false">
      <c r="A774" s="40"/>
      <c r="B774" s="40"/>
      <c r="C774" s="40"/>
      <c r="D774" s="40"/>
      <c r="E774" s="40"/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</row>
    <row r="775" customFormat="false" ht="15.75" hidden="false" customHeight="true" outlineLevel="0" collapsed="false">
      <c r="A775" s="40"/>
      <c r="B775" s="40"/>
      <c r="C775" s="40"/>
      <c r="D775" s="40"/>
      <c r="E775" s="40"/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</row>
    <row r="776" customFormat="false" ht="15.75" hidden="false" customHeight="true" outlineLevel="0" collapsed="false">
      <c r="A776" s="40"/>
      <c r="B776" s="40"/>
      <c r="C776" s="40"/>
      <c r="D776" s="40"/>
      <c r="E776" s="40"/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</row>
    <row r="777" customFormat="false" ht="15.75" hidden="false" customHeight="true" outlineLevel="0" collapsed="false">
      <c r="A777" s="40"/>
      <c r="B777" s="40"/>
      <c r="C777" s="40"/>
      <c r="D777" s="40"/>
      <c r="E777" s="40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</row>
    <row r="778" customFormat="false" ht="15.75" hidden="false" customHeight="true" outlineLevel="0" collapsed="false">
      <c r="A778" s="40"/>
      <c r="B778" s="40"/>
      <c r="C778" s="40"/>
      <c r="D778" s="40"/>
      <c r="E778" s="40"/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</row>
    <row r="779" customFormat="false" ht="15.75" hidden="false" customHeight="true" outlineLevel="0" collapsed="false">
      <c r="A779" s="40"/>
      <c r="B779" s="40"/>
      <c r="C779" s="40"/>
      <c r="D779" s="40"/>
      <c r="E779" s="40"/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</row>
    <row r="780" customFormat="false" ht="15.75" hidden="false" customHeight="true" outlineLevel="0" collapsed="false">
      <c r="A780" s="40"/>
      <c r="B780" s="40"/>
      <c r="C780" s="40"/>
      <c r="D780" s="40"/>
      <c r="E780" s="40"/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</row>
    <row r="781" customFormat="false" ht="15.75" hidden="false" customHeight="true" outlineLevel="0" collapsed="false">
      <c r="A781" s="40"/>
      <c r="B781" s="40"/>
      <c r="C781" s="40"/>
      <c r="D781" s="40"/>
      <c r="E781" s="40"/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</row>
    <row r="782" customFormat="false" ht="15.75" hidden="false" customHeight="true" outlineLevel="0" collapsed="false">
      <c r="A782" s="40"/>
      <c r="B782" s="40"/>
      <c r="C782" s="40"/>
      <c r="D782" s="40"/>
      <c r="E782" s="40"/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</row>
    <row r="783" customFormat="false" ht="15.75" hidden="false" customHeight="true" outlineLevel="0" collapsed="false">
      <c r="A783" s="40"/>
      <c r="B783" s="40"/>
      <c r="C783" s="40"/>
      <c r="D783" s="40"/>
      <c r="E783" s="40"/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</row>
    <row r="784" customFormat="false" ht="15.75" hidden="false" customHeight="true" outlineLevel="0" collapsed="false">
      <c r="A784" s="40"/>
      <c r="B784" s="40"/>
      <c r="C784" s="40"/>
      <c r="D784" s="40"/>
      <c r="E784" s="40"/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</row>
    <row r="785" customFormat="false" ht="15.75" hidden="false" customHeight="true" outlineLevel="0" collapsed="false">
      <c r="A785" s="40"/>
      <c r="B785" s="40"/>
      <c r="C785" s="40"/>
      <c r="D785" s="40"/>
      <c r="E785" s="40"/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</row>
    <row r="786" customFormat="false" ht="15.75" hidden="false" customHeight="true" outlineLevel="0" collapsed="false">
      <c r="A786" s="40"/>
      <c r="B786" s="40"/>
      <c r="C786" s="40"/>
      <c r="D786" s="40"/>
      <c r="E786" s="40"/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</row>
    <row r="787" customFormat="false" ht="15.75" hidden="false" customHeight="true" outlineLevel="0" collapsed="false">
      <c r="A787" s="40"/>
      <c r="B787" s="40"/>
      <c r="C787" s="40"/>
      <c r="D787" s="40"/>
      <c r="E787" s="40"/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</row>
    <row r="788" customFormat="false" ht="15.75" hidden="false" customHeight="true" outlineLevel="0" collapsed="false">
      <c r="A788" s="40"/>
      <c r="B788" s="40"/>
      <c r="C788" s="40"/>
      <c r="D788" s="40"/>
      <c r="E788" s="40"/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</row>
    <row r="789" customFormat="false" ht="15.75" hidden="false" customHeight="true" outlineLevel="0" collapsed="false">
      <c r="A789" s="40"/>
      <c r="B789" s="40"/>
      <c r="C789" s="40"/>
      <c r="D789" s="40"/>
      <c r="E789" s="40"/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</row>
    <row r="790" customFormat="false" ht="15.75" hidden="false" customHeight="true" outlineLevel="0" collapsed="false">
      <c r="A790" s="40"/>
      <c r="B790" s="40"/>
      <c r="C790" s="40"/>
      <c r="D790" s="40"/>
      <c r="E790" s="40"/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</row>
    <row r="791" customFormat="false" ht="15.75" hidden="false" customHeight="true" outlineLevel="0" collapsed="false">
      <c r="A791" s="40"/>
      <c r="B791" s="40"/>
      <c r="C791" s="40"/>
      <c r="D791" s="40"/>
      <c r="E791" s="40"/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</row>
    <row r="792" customFormat="false" ht="15.75" hidden="false" customHeight="true" outlineLevel="0" collapsed="false">
      <c r="A792" s="40"/>
      <c r="B792" s="40"/>
      <c r="C792" s="40"/>
      <c r="D792" s="40"/>
      <c r="E792" s="40"/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</row>
    <row r="793" customFormat="false" ht="15.75" hidden="false" customHeight="true" outlineLevel="0" collapsed="false">
      <c r="A793" s="40"/>
      <c r="B793" s="40"/>
      <c r="C793" s="40"/>
      <c r="D793" s="40"/>
      <c r="E793" s="40"/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</row>
    <row r="794" customFormat="false" ht="15.75" hidden="false" customHeight="true" outlineLevel="0" collapsed="false">
      <c r="A794" s="40"/>
      <c r="B794" s="40"/>
      <c r="C794" s="40"/>
      <c r="D794" s="40"/>
      <c r="E794" s="40"/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</row>
    <row r="795" customFormat="false" ht="15.75" hidden="false" customHeight="true" outlineLevel="0" collapsed="false">
      <c r="A795" s="40"/>
      <c r="B795" s="40"/>
      <c r="C795" s="40"/>
      <c r="D795" s="40"/>
      <c r="E795" s="40"/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</row>
    <row r="796" customFormat="false" ht="15.75" hidden="false" customHeight="true" outlineLevel="0" collapsed="false">
      <c r="A796" s="40"/>
      <c r="B796" s="40"/>
      <c r="C796" s="40"/>
      <c r="D796" s="40"/>
      <c r="E796" s="40"/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</row>
    <row r="797" customFormat="false" ht="15.75" hidden="false" customHeight="true" outlineLevel="0" collapsed="false">
      <c r="A797" s="40"/>
      <c r="B797" s="40"/>
      <c r="C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</row>
    <row r="798" customFormat="false" ht="15.75" hidden="false" customHeight="true" outlineLevel="0" collapsed="false">
      <c r="A798" s="40"/>
      <c r="B798" s="40"/>
      <c r="C798" s="40"/>
      <c r="D798" s="40"/>
      <c r="E798" s="40"/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</row>
    <row r="799" customFormat="false" ht="15.75" hidden="false" customHeight="true" outlineLevel="0" collapsed="false">
      <c r="A799" s="40"/>
      <c r="B799" s="40"/>
      <c r="C799" s="40"/>
      <c r="D799" s="40"/>
      <c r="E799" s="40"/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</row>
    <row r="800" customFormat="false" ht="15.75" hidden="false" customHeight="true" outlineLevel="0" collapsed="false">
      <c r="A800" s="40"/>
      <c r="B800" s="40"/>
      <c r="C800" s="40"/>
      <c r="D800" s="40"/>
      <c r="E800" s="40"/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</row>
    <row r="801" customFormat="false" ht="15.75" hidden="false" customHeight="true" outlineLevel="0" collapsed="false">
      <c r="A801" s="40"/>
      <c r="B801" s="40"/>
      <c r="C801" s="40"/>
      <c r="D801" s="40"/>
      <c r="E801" s="40"/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</row>
    <row r="802" customFormat="false" ht="15.75" hidden="false" customHeight="true" outlineLevel="0" collapsed="false">
      <c r="A802" s="40"/>
      <c r="B802" s="40"/>
      <c r="C802" s="40"/>
      <c r="D802" s="40"/>
      <c r="E802" s="40"/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</row>
    <row r="803" customFormat="false" ht="15.75" hidden="false" customHeight="true" outlineLevel="0" collapsed="false">
      <c r="A803" s="40"/>
      <c r="B803" s="40"/>
      <c r="C803" s="40"/>
      <c r="D803" s="40"/>
      <c r="E803" s="40"/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</row>
    <row r="804" customFormat="false" ht="15.75" hidden="false" customHeight="true" outlineLevel="0" collapsed="false">
      <c r="A804" s="40"/>
      <c r="B804" s="40"/>
      <c r="C804" s="40"/>
      <c r="D804" s="40"/>
      <c r="E804" s="40"/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</row>
    <row r="805" customFormat="false" ht="15.75" hidden="false" customHeight="true" outlineLevel="0" collapsed="false">
      <c r="A805" s="40"/>
      <c r="B805" s="40"/>
      <c r="C805" s="40"/>
      <c r="D805" s="40"/>
      <c r="E805" s="40"/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</row>
    <row r="806" customFormat="false" ht="15.75" hidden="false" customHeight="true" outlineLevel="0" collapsed="false">
      <c r="A806" s="40"/>
      <c r="B806" s="40"/>
      <c r="C806" s="40"/>
      <c r="D806" s="40"/>
      <c r="E806" s="40"/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</row>
    <row r="807" customFormat="false" ht="15.75" hidden="false" customHeight="true" outlineLevel="0" collapsed="false">
      <c r="A807" s="40"/>
      <c r="B807" s="40"/>
      <c r="C807" s="40"/>
      <c r="D807" s="40"/>
      <c r="E807" s="40"/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</row>
    <row r="808" customFormat="false" ht="15.75" hidden="false" customHeight="true" outlineLevel="0" collapsed="false">
      <c r="A808" s="40"/>
      <c r="B808" s="40"/>
      <c r="C808" s="40"/>
      <c r="D808" s="40"/>
      <c r="E808" s="40"/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</row>
    <row r="809" customFormat="false" ht="15.75" hidden="false" customHeight="true" outlineLevel="0" collapsed="false">
      <c r="A809" s="40"/>
      <c r="B809" s="40"/>
      <c r="C809" s="40"/>
      <c r="D809" s="40"/>
      <c r="E809" s="40"/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</row>
    <row r="810" customFormat="false" ht="15.75" hidden="false" customHeight="true" outlineLevel="0" collapsed="false">
      <c r="A810" s="40"/>
      <c r="B810" s="40"/>
      <c r="C810" s="40"/>
      <c r="D810" s="40"/>
      <c r="E810" s="40"/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</row>
    <row r="811" customFormat="false" ht="15.75" hidden="false" customHeight="true" outlineLevel="0" collapsed="false">
      <c r="A811" s="40"/>
      <c r="B811" s="40"/>
      <c r="C811" s="40"/>
      <c r="D811" s="40"/>
      <c r="E811" s="40"/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</row>
    <row r="812" customFormat="false" ht="15.75" hidden="false" customHeight="true" outlineLevel="0" collapsed="false">
      <c r="A812" s="40"/>
      <c r="B812" s="40"/>
      <c r="C812" s="40"/>
      <c r="D812" s="40"/>
      <c r="E812" s="40"/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</row>
    <row r="813" customFormat="false" ht="15.75" hidden="false" customHeight="true" outlineLevel="0" collapsed="false">
      <c r="A813" s="40"/>
      <c r="B813" s="40"/>
      <c r="C813" s="40"/>
      <c r="D813" s="40"/>
      <c r="E813" s="40"/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</row>
    <row r="814" customFormat="false" ht="15.75" hidden="false" customHeight="true" outlineLevel="0" collapsed="false">
      <c r="A814" s="40"/>
      <c r="B814" s="40"/>
      <c r="C814" s="40"/>
      <c r="D814" s="40"/>
      <c r="E814" s="40"/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</row>
    <row r="815" customFormat="false" ht="15.75" hidden="false" customHeight="true" outlineLevel="0" collapsed="false">
      <c r="A815" s="40"/>
      <c r="B815" s="40"/>
      <c r="C815" s="40"/>
      <c r="D815" s="40"/>
      <c r="E815" s="40"/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</row>
    <row r="816" customFormat="false" ht="15.75" hidden="false" customHeight="true" outlineLevel="0" collapsed="false">
      <c r="A816" s="40"/>
      <c r="B816" s="40"/>
      <c r="C816" s="40"/>
      <c r="D816" s="40"/>
      <c r="E816" s="40"/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</row>
    <row r="817" customFormat="false" ht="15.75" hidden="false" customHeight="true" outlineLevel="0" collapsed="false">
      <c r="A817" s="40"/>
      <c r="B817" s="40"/>
      <c r="C817" s="40"/>
      <c r="D817" s="40"/>
      <c r="E817" s="40"/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</row>
    <row r="818" customFormat="false" ht="15.75" hidden="false" customHeight="true" outlineLevel="0" collapsed="false">
      <c r="A818" s="40"/>
      <c r="B818" s="40"/>
      <c r="C818" s="40"/>
      <c r="D818" s="40"/>
      <c r="E818" s="40"/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</row>
    <row r="819" customFormat="false" ht="15.75" hidden="false" customHeight="true" outlineLevel="0" collapsed="false">
      <c r="A819" s="40"/>
      <c r="B819" s="40"/>
      <c r="C819" s="40"/>
      <c r="D819" s="40"/>
      <c r="E819" s="40"/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</row>
    <row r="820" customFormat="false" ht="15.75" hidden="false" customHeight="true" outlineLevel="0" collapsed="false">
      <c r="A820" s="40"/>
      <c r="B820" s="40"/>
      <c r="C820" s="40"/>
      <c r="D820" s="40"/>
      <c r="E820" s="40"/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</row>
    <row r="821" customFormat="false" ht="15.75" hidden="false" customHeight="true" outlineLevel="0" collapsed="false">
      <c r="A821" s="40"/>
      <c r="B821" s="40"/>
      <c r="C821" s="40"/>
      <c r="D821" s="40"/>
      <c r="E821" s="40"/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</row>
    <row r="822" customFormat="false" ht="15.75" hidden="false" customHeight="true" outlineLevel="0" collapsed="false">
      <c r="A822" s="40"/>
      <c r="B822" s="40"/>
      <c r="C822" s="40"/>
      <c r="D822" s="40"/>
      <c r="E822" s="40"/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</row>
    <row r="823" customFormat="false" ht="15.75" hidden="false" customHeight="true" outlineLevel="0" collapsed="false">
      <c r="A823" s="40"/>
      <c r="B823" s="40"/>
      <c r="C823" s="40"/>
      <c r="D823" s="40"/>
      <c r="E823" s="40"/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</row>
    <row r="824" customFormat="false" ht="15.75" hidden="false" customHeight="true" outlineLevel="0" collapsed="false">
      <c r="A824" s="40"/>
      <c r="B824" s="40"/>
      <c r="C824" s="40"/>
      <c r="D824" s="40"/>
      <c r="E824" s="40"/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</row>
    <row r="825" customFormat="false" ht="15.75" hidden="false" customHeight="true" outlineLevel="0" collapsed="false">
      <c r="A825" s="40"/>
      <c r="B825" s="40"/>
      <c r="C825" s="40"/>
      <c r="D825" s="40"/>
      <c r="E825" s="40"/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</row>
    <row r="826" customFormat="false" ht="15.75" hidden="false" customHeight="true" outlineLevel="0" collapsed="false">
      <c r="A826" s="40"/>
      <c r="B826" s="40"/>
      <c r="C826" s="40"/>
      <c r="D826" s="40"/>
      <c r="E826" s="40"/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</row>
    <row r="827" customFormat="false" ht="15.75" hidden="false" customHeight="true" outlineLevel="0" collapsed="false">
      <c r="A827" s="40"/>
      <c r="B827" s="40"/>
      <c r="C827" s="40"/>
      <c r="D827" s="40"/>
      <c r="E827" s="40"/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</row>
    <row r="828" customFormat="false" ht="15.75" hidden="false" customHeight="true" outlineLevel="0" collapsed="false">
      <c r="A828" s="40"/>
      <c r="B828" s="40"/>
      <c r="C828" s="40"/>
      <c r="D828" s="40"/>
      <c r="E828" s="40"/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</row>
    <row r="829" customFormat="false" ht="15.75" hidden="false" customHeight="true" outlineLevel="0" collapsed="false">
      <c r="A829" s="40"/>
      <c r="B829" s="40"/>
      <c r="C829" s="40"/>
      <c r="D829" s="40"/>
      <c r="E829" s="40"/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</row>
    <row r="830" customFormat="false" ht="15.75" hidden="false" customHeight="true" outlineLevel="0" collapsed="false">
      <c r="A830" s="40"/>
      <c r="B830" s="40"/>
      <c r="C830" s="40"/>
      <c r="D830" s="40"/>
      <c r="E830" s="40"/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</row>
    <row r="831" customFormat="false" ht="15.75" hidden="false" customHeight="true" outlineLevel="0" collapsed="false">
      <c r="A831" s="40"/>
      <c r="B831" s="40"/>
      <c r="C831" s="40"/>
      <c r="D831" s="40"/>
      <c r="E831" s="40"/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</row>
    <row r="832" customFormat="false" ht="15.75" hidden="false" customHeight="true" outlineLevel="0" collapsed="false">
      <c r="A832" s="40"/>
      <c r="B832" s="40"/>
      <c r="C832" s="40"/>
      <c r="D832" s="40"/>
      <c r="E832" s="40"/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</row>
    <row r="833" customFormat="false" ht="15.75" hidden="false" customHeight="true" outlineLevel="0" collapsed="false">
      <c r="A833" s="40"/>
      <c r="B833" s="40"/>
      <c r="C833" s="40"/>
      <c r="D833" s="40"/>
      <c r="E833" s="40"/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</row>
    <row r="834" customFormat="false" ht="15.75" hidden="false" customHeight="true" outlineLevel="0" collapsed="false">
      <c r="A834" s="40"/>
      <c r="B834" s="40"/>
      <c r="C834" s="40"/>
      <c r="D834" s="40"/>
      <c r="E834" s="40"/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</row>
    <row r="835" customFormat="false" ht="15.75" hidden="false" customHeight="true" outlineLevel="0" collapsed="false">
      <c r="A835" s="40"/>
      <c r="B835" s="40"/>
      <c r="C835" s="40"/>
      <c r="D835" s="40"/>
      <c r="E835" s="40"/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</row>
    <row r="836" customFormat="false" ht="15.75" hidden="false" customHeight="true" outlineLevel="0" collapsed="false">
      <c r="A836" s="40"/>
      <c r="B836" s="40"/>
      <c r="C836" s="40"/>
      <c r="D836" s="40"/>
      <c r="E836" s="40"/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</row>
    <row r="837" customFormat="false" ht="15.75" hidden="false" customHeight="true" outlineLevel="0" collapsed="false">
      <c r="A837" s="40"/>
      <c r="B837" s="40"/>
      <c r="C837" s="40"/>
      <c r="D837" s="40"/>
      <c r="E837" s="40"/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</row>
    <row r="838" customFormat="false" ht="15.75" hidden="false" customHeight="true" outlineLevel="0" collapsed="false">
      <c r="A838" s="40"/>
      <c r="B838" s="40"/>
      <c r="C838" s="40"/>
      <c r="D838" s="40"/>
      <c r="E838" s="40"/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</row>
    <row r="839" customFormat="false" ht="15.75" hidden="false" customHeight="true" outlineLevel="0" collapsed="false">
      <c r="A839" s="40"/>
      <c r="B839" s="40"/>
      <c r="C839" s="40"/>
      <c r="D839" s="40"/>
      <c r="E839" s="40"/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</row>
    <row r="840" customFormat="false" ht="15.75" hidden="false" customHeight="true" outlineLevel="0" collapsed="false">
      <c r="A840" s="40"/>
      <c r="B840" s="40"/>
      <c r="C840" s="40"/>
      <c r="D840" s="40"/>
      <c r="E840" s="40"/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</row>
    <row r="841" customFormat="false" ht="15.75" hidden="false" customHeight="true" outlineLevel="0" collapsed="false">
      <c r="A841" s="40"/>
      <c r="B841" s="40"/>
      <c r="C841" s="40"/>
      <c r="D841" s="40"/>
      <c r="E841" s="40"/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</row>
    <row r="842" customFormat="false" ht="15.75" hidden="false" customHeight="true" outlineLevel="0" collapsed="false">
      <c r="A842" s="40"/>
      <c r="B842" s="40"/>
      <c r="C842" s="40"/>
      <c r="D842" s="40"/>
      <c r="E842" s="40"/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</row>
    <row r="843" customFormat="false" ht="15.75" hidden="false" customHeight="true" outlineLevel="0" collapsed="false">
      <c r="A843" s="40"/>
      <c r="B843" s="40"/>
      <c r="C843" s="40"/>
      <c r="D843" s="40"/>
      <c r="E843" s="40"/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</row>
    <row r="844" customFormat="false" ht="15.75" hidden="false" customHeight="true" outlineLevel="0" collapsed="false">
      <c r="A844" s="40"/>
      <c r="B844" s="40"/>
      <c r="C844" s="40"/>
      <c r="D844" s="40"/>
      <c r="E844" s="40"/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</row>
    <row r="845" customFormat="false" ht="15.75" hidden="false" customHeight="true" outlineLevel="0" collapsed="false">
      <c r="A845" s="40"/>
      <c r="B845" s="40"/>
      <c r="C845" s="40"/>
      <c r="D845" s="40"/>
      <c r="E845" s="40"/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</row>
    <row r="846" customFormat="false" ht="15.75" hidden="false" customHeight="true" outlineLevel="0" collapsed="false">
      <c r="A846" s="40"/>
      <c r="B846" s="40"/>
      <c r="C846" s="40"/>
      <c r="D846" s="40"/>
      <c r="E846" s="40"/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</row>
    <row r="847" customFormat="false" ht="15.75" hidden="false" customHeight="true" outlineLevel="0" collapsed="false">
      <c r="A847" s="40"/>
      <c r="B847" s="40"/>
      <c r="C847" s="40"/>
      <c r="D847" s="40"/>
      <c r="E847" s="40"/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</row>
    <row r="848" customFormat="false" ht="15.75" hidden="false" customHeight="true" outlineLevel="0" collapsed="false">
      <c r="A848" s="40"/>
      <c r="B848" s="40"/>
      <c r="C848" s="40"/>
      <c r="D848" s="40"/>
      <c r="E848" s="40"/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</row>
    <row r="849" customFormat="false" ht="15.75" hidden="false" customHeight="true" outlineLevel="0" collapsed="false">
      <c r="A849" s="40"/>
      <c r="B849" s="40"/>
      <c r="C849" s="40"/>
      <c r="D849" s="40"/>
      <c r="E849" s="40"/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</row>
    <row r="850" customFormat="false" ht="15.75" hidden="false" customHeight="true" outlineLevel="0" collapsed="false">
      <c r="A850" s="40"/>
      <c r="B850" s="40"/>
      <c r="C850" s="40"/>
      <c r="D850" s="40"/>
      <c r="E850" s="40"/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</row>
    <row r="851" customFormat="false" ht="15.75" hidden="false" customHeight="true" outlineLevel="0" collapsed="false">
      <c r="A851" s="40"/>
      <c r="B851" s="40"/>
      <c r="C851" s="40"/>
      <c r="D851" s="40"/>
      <c r="E851" s="40"/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</row>
    <row r="852" customFormat="false" ht="15.75" hidden="false" customHeight="true" outlineLevel="0" collapsed="false">
      <c r="A852" s="40"/>
      <c r="B852" s="40"/>
      <c r="C852" s="40"/>
      <c r="D852" s="40"/>
      <c r="E852" s="40"/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</row>
    <row r="853" customFormat="false" ht="15.75" hidden="false" customHeight="true" outlineLevel="0" collapsed="false">
      <c r="A853" s="40"/>
      <c r="B853" s="40"/>
      <c r="C853" s="40"/>
      <c r="D853" s="40"/>
      <c r="E853" s="40"/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</row>
    <row r="854" customFormat="false" ht="15.75" hidden="false" customHeight="true" outlineLevel="0" collapsed="false">
      <c r="A854" s="40"/>
      <c r="B854" s="40"/>
      <c r="C854" s="40"/>
      <c r="D854" s="40"/>
      <c r="E854" s="40"/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</row>
    <row r="855" customFormat="false" ht="15.75" hidden="false" customHeight="true" outlineLevel="0" collapsed="false">
      <c r="A855" s="40"/>
      <c r="B855" s="40"/>
      <c r="C855" s="40"/>
      <c r="D855" s="40"/>
      <c r="E855" s="40"/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</row>
    <row r="856" customFormat="false" ht="15.75" hidden="false" customHeight="true" outlineLevel="0" collapsed="false">
      <c r="A856" s="40"/>
      <c r="B856" s="40"/>
      <c r="C856" s="40"/>
      <c r="D856" s="40"/>
      <c r="E856" s="40"/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</row>
    <row r="857" customFormat="false" ht="15.75" hidden="false" customHeight="true" outlineLevel="0" collapsed="false">
      <c r="A857" s="40"/>
      <c r="B857" s="40"/>
      <c r="C857" s="40"/>
      <c r="D857" s="40"/>
      <c r="E857" s="40"/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</row>
    <row r="858" customFormat="false" ht="15.75" hidden="false" customHeight="true" outlineLevel="0" collapsed="false">
      <c r="A858" s="40"/>
      <c r="B858" s="40"/>
      <c r="C858" s="40"/>
      <c r="D858" s="40"/>
      <c r="E858" s="40"/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</row>
    <row r="859" customFormat="false" ht="15.75" hidden="false" customHeight="true" outlineLevel="0" collapsed="false">
      <c r="A859" s="40"/>
      <c r="B859" s="40"/>
      <c r="C859" s="40"/>
      <c r="D859" s="40"/>
      <c r="E859" s="40"/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</row>
    <row r="860" customFormat="false" ht="15.75" hidden="false" customHeight="true" outlineLevel="0" collapsed="false">
      <c r="A860" s="40"/>
      <c r="B860" s="40"/>
      <c r="C860" s="40"/>
      <c r="D860" s="40"/>
      <c r="E860" s="40"/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</row>
    <row r="861" customFormat="false" ht="15.75" hidden="false" customHeight="true" outlineLevel="0" collapsed="false">
      <c r="A861" s="40"/>
      <c r="B861" s="40"/>
      <c r="C861" s="40"/>
      <c r="D861" s="40"/>
      <c r="E861" s="40"/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</row>
    <row r="862" customFormat="false" ht="15.75" hidden="false" customHeight="true" outlineLevel="0" collapsed="false">
      <c r="A862" s="40"/>
      <c r="B862" s="40"/>
      <c r="C862" s="40"/>
      <c r="D862" s="40"/>
      <c r="E862" s="40"/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</row>
    <row r="863" customFormat="false" ht="15.75" hidden="false" customHeight="true" outlineLevel="0" collapsed="false">
      <c r="A863" s="40"/>
      <c r="B863" s="40"/>
      <c r="C863" s="40"/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</row>
    <row r="864" customFormat="false" ht="15.75" hidden="false" customHeight="true" outlineLevel="0" collapsed="false">
      <c r="A864" s="40"/>
      <c r="B864" s="40"/>
      <c r="C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</row>
    <row r="865" customFormat="false" ht="15.75" hidden="false" customHeight="true" outlineLevel="0" collapsed="false">
      <c r="A865" s="40"/>
      <c r="B865" s="40"/>
      <c r="C865" s="40"/>
      <c r="D865" s="40"/>
      <c r="E865" s="40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</row>
    <row r="866" customFormat="false" ht="15.75" hidden="false" customHeight="true" outlineLevel="0" collapsed="false">
      <c r="A866" s="40"/>
      <c r="B866" s="40"/>
      <c r="C866" s="40"/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</row>
    <row r="867" customFormat="false" ht="15.75" hidden="false" customHeight="true" outlineLevel="0" collapsed="false">
      <c r="A867" s="40"/>
      <c r="B867" s="40"/>
      <c r="C867" s="40"/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</row>
    <row r="868" customFormat="false" ht="15.75" hidden="false" customHeight="true" outlineLevel="0" collapsed="false">
      <c r="A868" s="40"/>
      <c r="B868" s="40"/>
      <c r="C868" s="40"/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</row>
    <row r="869" customFormat="false" ht="15.75" hidden="false" customHeight="true" outlineLevel="0" collapsed="false">
      <c r="A869" s="40"/>
      <c r="B869" s="40"/>
      <c r="C869" s="40"/>
      <c r="D869" s="40"/>
      <c r="E869" s="40"/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</row>
    <row r="870" customFormat="false" ht="15.75" hidden="false" customHeight="true" outlineLevel="0" collapsed="false">
      <c r="A870" s="40"/>
      <c r="B870" s="40"/>
      <c r="C870" s="40"/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</row>
    <row r="871" customFormat="false" ht="15.75" hidden="false" customHeight="true" outlineLevel="0" collapsed="false">
      <c r="A871" s="40"/>
      <c r="B871" s="40"/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</row>
    <row r="872" customFormat="false" ht="15.75" hidden="false" customHeight="true" outlineLevel="0" collapsed="false">
      <c r="A872" s="40"/>
      <c r="B872" s="40"/>
      <c r="C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</row>
    <row r="873" customFormat="false" ht="15.75" hidden="false" customHeight="true" outlineLevel="0" collapsed="false">
      <c r="A873" s="40"/>
      <c r="B873" s="40"/>
      <c r="C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</row>
    <row r="874" customFormat="false" ht="15.75" hidden="false" customHeight="true" outlineLevel="0" collapsed="false">
      <c r="A874" s="40"/>
      <c r="B874" s="40"/>
      <c r="C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</row>
    <row r="875" customFormat="false" ht="15.75" hidden="false" customHeight="true" outlineLevel="0" collapsed="false">
      <c r="A875" s="40"/>
      <c r="B875" s="40"/>
      <c r="C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</row>
    <row r="876" customFormat="false" ht="15.75" hidden="false" customHeight="true" outlineLevel="0" collapsed="false">
      <c r="A876" s="40"/>
      <c r="B876" s="40"/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</row>
    <row r="877" customFormat="false" ht="15.75" hidden="false" customHeight="true" outlineLevel="0" collapsed="false">
      <c r="A877" s="40"/>
      <c r="B877" s="40"/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</row>
    <row r="878" customFormat="false" ht="15.75" hidden="false" customHeight="true" outlineLevel="0" collapsed="false">
      <c r="A878" s="40"/>
      <c r="B878" s="40"/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</row>
    <row r="879" customFormat="false" ht="15.75" hidden="false" customHeight="true" outlineLevel="0" collapsed="false">
      <c r="A879" s="40"/>
      <c r="B879" s="40"/>
      <c r="C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</row>
    <row r="880" customFormat="false" ht="15.75" hidden="false" customHeight="true" outlineLevel="0" collapsed="false">
      <c r="A880" s="40"/>
      <c r="B880" s="40"/>
      <c r="C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</row>
    <row r="881" customFormat="false" ht="15.75" hidden="false" customHeight="true" outlineLevel="0" collapsed="false">
      <c r="A881" s="40"/>
      <c r="B881" s="40"/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</row>
    <row r="882" customFormat="false" ht="15.75" hidden="false" customHeight="true" outlineLevel="0" collapsed="false">
      <c r="A882" s="40"/>
      <c r="B882" s="40"/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</row>
    <row r="883" customFormat="false" ht="15.75" hidden="false" customHeight="true" outlineLevel="0" collapsed="false">
      <c r="A883" s="40"/>
      <c r="B883" s="40"/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</row>
    <row r="884" customFormat="false" ht="15.75" hidden="false" customHeight="true" outlineLevel="0" collapsed="false">
      <c r="A884" s="40"/>
      <c r="B884" s="40"/>
      <c r="C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</row>
    <row r="885" customFormat="false" ht="15.75" hidden="false" customHeight="true" outlineLevel="0" collapsed="false">
      <c r="A885" s="40"/>
      <c r="B885" s="40"/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</row>
    <row r="886" customFormat="false" ht="15.75" hidden="false" customHeight="true" outlineLevel="0" collapsed="false">
      <c r="A886" s="40"/>
      <c r="B886" s="40"/>
      <c r="C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</row>
    <row r="887" customFormat="false" ht="15.75" hidden="false" customHeight="true" outlineLevel="0" collapsed="false">
      <c r="A887" s="40"/>
      <c r="B887" s="40"/>
      <c r="C887" s="40"/>
      <c r="D887" s="40"/>
      <c r="E887" s="40"/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</row>
    <row r="888" customFormat="false" ht="15.75" hidden="false" customHeight="true" outlineLevel="0" collapsed="false">
      <c r="A888" s="40"/>
      <c r="B888" s="40"/>
      <c r="C888" s="40"/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</row>
    <row r="889" customFormat="false" ht="15.75" hidden="false" customHeight="true" outlineLevel="0" collapsed="false">
      <c r="A889" s="40"/>
      <c r="B889" s="40"/>
      <c r="C889" s="40"/>
      <c r="D889" s="40"/>
      <c r="E889" s="40"/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  <c r="Z889" s="40"/>
    </row>
    <row r="890" customFormat="false" ht="15.75" hidden="false" customHeight="true" outlineLevel="0" collapsed="false">
      <c r="A890" s="40"/>
      <c r="B890" s="40"/>
      <c r="C890" s="40"/>
      <c r="D890" s="40"/>
      <c r="E890" s="40"/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</row>
    <row r="891" customFormat="false" ht="15.75" hidden="false" customHeight="true" outlineLevel="0" collapsed="false">
      <c r="A891" s="40"/>
      <c r="B891" s="40"/>
      <c r="C891" s="40"/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</row>
    <row r="892" customFormat="false" ht="15.75" hidden="false" customHeight="true" outlineLevel="0" collapsed="false">
      <c r="A892" s="40"/>
      <c r="B892" s="40"/>
      <c r="C892" s="40"/>
      <c r="D892" s="40"/>
      <c r="E892" s="40"/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  <c r="Z892" s="40"/>
    </row>
    <row r="893" customFormat="false" ht="15.75" hidden="false" customHeight="true" outlineLevel="0" collapsed="false">
      <c r="A893" s="40"/>
      <c r="B893" s="40"/>
      <c r="C893" s="40"/>
      <c r="D893" s="40"/>
      <c r="E893" s="40"/>
      <c r="F893" s="40"/>
      <c r="G893" s="40"/>
      <c r="H893" s="40"/>
      <c r="I893" s="40"/>
      <c r="J893" s="40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  <c r="X893" s="40"/>
      <c r="Y893" s="40"/>
      <c r="Z893" s="40"/>
    </row>
    <row r="894" customFormat="false" ht="15.75" hidden="false" customHeight="true" outlineLevel="0" collapsed="false">
      <c r="A894" s="40"/>
      <c r="B894" s="40"/>
      <c r="C894" s="40"/>
      <c r="D894" s="40"/>
      <c r="E894" s="40"/>
      <c r="F894" s="40"/>
      <c r="G894" s="40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  <c r="X894" s="40"/>
      <c r="Y894" s="40"/>
      <c r="Z894" s="40"/>
    </row>
    <row r="895" customFormat="false" ht="15.75" hidden="false" customHeight="true" outlineLevel="0" collapsed="false">
      <c r="A895" s="40"/>
      <c r="B895" s="40"/>
      <c r="C895" s="40"/>
      <c r="D895" s="40"/>
      <c r="E895" s="40"/>
      <c r="F895" s="40"/>
      <c r="G895" s="40"/>
      <c r="H895" s="40"/>
      <c r="I895" s="40"/>
      <c r="J895" s="40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  <c r="X895" s="40"/>
      <c r="Y895" s="40"/>
      <c r="Z895" s="40"/>
    </row>
    <row r="896" customFormat="false" ht="15.75" hidden="false" customHeight="true" outlineLevel="0" collapsed="false">
      <c r="A896" s="40"/>
      <c r="B896" s="40"/>
      <c r="C896" s="40"/>
      <c r="D896" s="40"/>
      <c r="E896" s="40"/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  <c r="Z896" s="40"/>
    </row>
    <row r="897" customFormat="false" ht="15.75" hidden="false" customHeight="true" outlineLevel="0" collapsed="false">
      <c r="A897" s="40"/>
      <c r="B897" s="40"/>
      <c r="C897" s="40"/>
      <c r="D897" s="40"/>
      <c r="E897" s="40"/>
      <c r="F897" s="40"/>
      <c r="G897" s="40"/>
      <c r="H897" s="40"/>
      <c r="I897" s="40"/>
      <c r="J897" s="40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  <c r="X897" s="40"/>
      <c r="Y897" s="40"/>
      <c r="Z897" s="40"/>
    </row>
    <row r="898" customFormat="false" ht="15.75" hidden="false" customHeight="true" outlineLevel="0" collapsed="false">
      <c r="A898" s="40"/>
      <c r="B898" s="40"/>
      <c r="C898" s="40"/>
      <c r="D898" s="40"/>
      <c r="E898" s="40"/>
      <c r="F898" s="40"/>
      <c r="G898" s="40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  <c r="X898" s="40"/>
      <c r="Y898" s="40"/>
      <c r="Z898" s="40"/>
    </row>
    <row r="899" customFormat="false" ht="15.75" hidden="false" customHeight="true" outlineLevel="0" collapsed="false">
      <c r="A899" s="40"/>
      <c r="B899" s="40"/>
      <c r="C899" s="40"/>
      <c r="D899" s="40"/>
      <c r="E899" s="40"/>
      <c r="F899" s="40"/>
      <c r="G899" s="40"/>
      <c r="H899" s="40"/>
      <c r="I899" s="40"/>
      <c r="J899" s="40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  <c r="X899" s="40"/>
      <c r="Y899" s="40"/>
      <c r="Z899" s="40"/>
    </row>
    <row r="900" customFormat="false" ht="15.75" hidden="false" customHeight="true" outlineLevel="0" collapsed="false">
      <c r="A900" s="40"/>
      <c r="B900" s="40"/>
      <c r="C900" s="40"/>
      <c r="D900" s="40"/>
      <c r="E900" s="40"/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  <c r="X900" s="40"/>
      <c r="Y900" s="40"/>
      <c r="Z900" s="40"/>
    </row>
    <row r="901" customFormat="false" ht="15.75" hidden="false" customHeight="true" outlineLevel="0" collapsed="false">
      <c r="A901" s="40"/>
      <c r="B901" s="40"/>
      <c r="C901" s="40"/>
      <c r="D901" s="40"/>
      <c r="E901" s="40"/>
      <c r="F901" s="40"/>
      <c r="G901" s="40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  <c r="X901" s="40"/>
      <c r="Y901" s="40"/>
      <c r="Z901" s="40"/>
    </row>
    <row r="902" customFormat="false" ht="15.75" hidden="false" customHeight="true" outlineLevel="0" collapsed="false">
      <c r="A902" s="40"/>
      <c r="B902" s="40"/>
      <c r="C902" s="40"/>
      <c r="D902" s="40"/>
      <c r="E902" s="40"/>
      <c r="F902" s="40"/>
      <c r="G902" s="40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  <c r="Z902" s="40"/>
    </row>
    <row r="903" customFormat="false" ht="15.75" hidden="false" customHeight="true" outlineLevel="0" collapsed="false">
      <c r="A903" s="40"/>
      <c r="B903" s="40"/>
      <c r="C903" s="40"/>
      <c r="D903" s="40"/>
      <c r="E903" s="40"/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  <c r="X903" s="40"/>
      <c r="Y903" s="40"/>
      <c r="Z903" s="40"/>
    </row>
    <row r="904" customFormat="false" ht="15.75" hidden="false" customHeight="true" outlineLevel="0" collapsed="false">
      <c r="A904" s="40"/>
      <c r="B904" s="40"/>
      <c r="C904" s="40"/>
      <c r="D904" s="40"/>
      <c r="E904" s="40"/>
      <c r="F904" s="40"/>
      <c r="G904" s="40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/>
      <c r="Z904" s="40"/>
    </row>
    <row r="905" customFormat="false" ht="15.75" hidden="false" customHeight="true" outlineLevel="0" collapsed="false">
      <c r="A905" s="40"/>
      <c r="B905" s="40"/>
      <c r="C905" s="40"/>
      <c r="D905" s="40"/>
      <c r="E905" s="40"/>
      <c r="F905" s="40"/>
      <c r="G905" s="40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  <c r="X905" s="40"/>
      <c r="Y905" s="40"/>
      <c r="Z905" s="40"/>
    </row>
    <row r="906" customFormat="false" ht="15.75" hidden="false" customHeight="true" outlineLevel="0" collapsed="false">
      <c r="A906" s="40"/>
      <c r="B906" s="40"/>
      <c r="C906" s="40"/>
      <c r="D906" s="40"/>
      <c r="E906" s="40"/>
      <c r="F906" s="40"/>
      <c r="G906" s="40"/>
      <c r="H906" s="40"/>
      <c r="I906" s="40"/>
      <c r="J906" s="40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  <c r="X906" s="40"/>
      <c r="Y906" s="40"/>
      <c r="Z906" s="40"/>
    </row>
    <row r="907" customFormat="false" ht="15.75" hidden="false" customHeight="true" outlineLevel="0" collapsed="false">
      <c r="A907" s="40"/>
      <c r="B907" s="40"/>
      <c r="C907" s="40"/>
      <c r="D907" s="40"/>
      <c r="E907" s="40"/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/>
      <c r="Z907" s="40"/>
    </row>
    <row r="908" customFormat="false" ht="15.75" hidden="false" customHeight="true" outlineLevel="0" collapsed="false">
      <c r="A908" s="40"/>
      <c r="B908" s="40"/>
      <c r="C908" s="40"/>
      <c r="D908" s="40"/>
      <c r="E908" s="40"/>
      <c r="F908" s="40"/>
      <c r="G908" s="40"/>
      <c r="H908" s="40"/>
      <c r="I908" s="40"/>
      <c r="J908" s="40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  <c r="X908" s="40"/>
      <c r="Y908" s="40"/>
      <c r="Z908" s="40"/>
    </row>
    <row r="909" customFormat="false" ht="15.75" hidden="false" customHeight="true" outlineLevel="0" collapsed="false">
      <c r="A909" s="40"/>
      <c r="B909" s="40"/>
      <c r="C909" s="40"/>
      <c r="D909" s="40"/>
      <c r="E909" s="40"/>
      <c r="F909" s="40"/>
      <c r="G909" s="40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  <c r="X909" s="40"/>
      <c r="Y909" s="40"/>
      <c r="Z909" s="40"/>
    </row>
    <row r="910" customFormat="false" ht="15.75" hidden="false" customHeight="true" outlineLevel="0" collapsed="false">
      <c r="A910" s="40"/>
      <c r="B910" s="40"/>
      <c r="C910" s="40"/>
      <c r="D910" s="40"/>
      <c r="E910" s="40"/>
      <c r="F910" s="40"/>
      <c r="G910" s="40"/>
      <c r="H910" s="40"/>
      <c r="I910" s="40"/>
      <c r="J910" s="40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  <c r="X910" s="40"/>
      <c r="Y910" s="40"/>
      <c r="Z910" s="40"/>
    </row>
    <row r="911" customFormat="false" ht="15.75" hidden="false" customHeight="true" outlineLevel="0" collapsed="false">
      <c r="A911" s="40"/>
      <c r="B911" s="40"/>
      <c r="C911" s="40"/>
      <c r="D911" s="40"/>
      <c r="E911" s="40"/>
      <c r="F911" s="40"/>
      <c r="G911" s="40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  <c r="X911" s="40"/>
      <c r="Y911" s="40"/>
      <c r="Z911" s="40"/>
    </row>
    <row r="912" customFormat="false" ht="15.75" hidden="false" customHeight="true" outlineLevel="0" collapsed="false">
      <c r="A912" s="40"/>
      <c r="B912" s="40"/>
      <c r="C912" s="40"/>
      <c r="D912" s="40"/>
      <c r="E912" s="40"/>
      <c r="F912" s="40"/>
      <c r="G912" s="40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  <c r="Z912" s="40"/>
    </row>
    <row r="913" customFormat="false" ht="15.75" hidden="false" customHeight="true" outlineLevel="0" collapsed="false">
      <c r="A913" s="40"/>
      <c r="B913" s="40"/>
      <c r="C913" s="40"/>
      <c r="D913" s="40"/>
      <c r="E913" s="40"/>
      <c r="F913" s="40"/>
      <c r="G913" s="40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  <c r="X913" s="40"/>
      <c r="Y913" s="40"/>
      <c r="Z913" s="40"/>
    </row>
    <row r="914" customFormat="false" ht="15.75" hidden="false" customHeight="true" outlineLevel="0" collapsed="false">
      <c r="A914" s="40"/>
      <c r="B914" s="40"/>
      <c r="C914" s="40"/>
      <c r="D914" s="40"/>
      <c r="E914" s="40"/>
      <c r="F914" s="40"/>
      <c r="G914" s="40"/>
      <c r="H914" s="40"/>
      <c r="I914" s="40"/>
      <c r="J914" s="40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  <c r="X914" s="40"/>
      <c r="Y914" s="40"/>
      <c r="Z914" s="40"/>
    </row>
    <row r="915" customFormat="false" ht="15.75" hidden="false" customHeight="true" outlineLevel="0" collapsed="false">
      <c r="A915" s="40"/>
      <c r="B915" s="40"/>
      <c r="C915" s="40"/>
      <c r="D915" s="40"/>
      <c r="E915" s="40"/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  <c r="X915" s="40"/>
      <c r="Y915" s="40"/>
      <c r="Z915" s="40"/>
    </row>
    <row r="916" customFormat="false" ht="15.75" hidden="false" customHeight="true" outlineLevel="0" collapsed="false">
      <c r="A916" s="40"/>
      <c r="B916" s="40"/>
      <c r="C916" s="40"/>
      <c r="D916" s="40"/>
      <c r="E916" s="40"/>
      <c r="F916" s="40"/>
      <c r="G916" s="40"/>
      <c r="H916" s="40"/>
      <c r="I916" s="40"/>
      <c r="J916" s="40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  <c r="X916" s="40"/>
      <c r="Y916" s="40"/>
      <c r="Z916" s="40"/>
    </row>
    <row r="917" customFormat="false" ht="15.75" hidden="false" customHeight="true" outlineLevel="0" collapsed="false">
      <c r="A917" s="40"/>
      <c r="B917" s="40"/>
      <c r="C917" s="40"/>
      <c r="D917" s="40"/>
      <c r="E917" s="40"/>
      <c r="F917" s="40"/>
      <c r="G917" s="40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  <c r="X917" s="40"/>
      <c r="Y917" s="40"/>
      <c r="Z917" s="40"/>
    </row>
    <row r="918" customFormat="false" ht="15.75" hidden="false" customHeight="true" outlineLevel="0" collapsed="false">
      <c r="A918" s="40"/>
      <c r="B918" s="40"/>
      <c r="C918" s="40"/>
      <c r="D918" s="40"/>
      <c r="E918" s="40"/>
      <c r="F918" s="40"/>
      <c r="G918" s="40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  <c r="X918" s="40"/>
      <c r="Y918" s="40"/>
      <c r="Z918" s="40"/>
    </row>
    <row r="919" customFormat="false" ht="15.75" hidden="false" customHeight="true" outlineLevel="0" collapsed="false">
      <c r="A919" s="40"/>
      <c r="B919" s="40"/>
      <c r="C919" s="40"/>
      <c r="D919" s="40"/>
      <c r="E919" s="40"/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  <c r="Z919" s="40"/>
    </row>
    <row r="920" customFormat="false" ht="15.75" hidden="false" customHeight="true" outlineLevel="0" collapsed="false">
      <c r="A920" s="40"/>
      <c r="B920" s="40"/>
      <c r="C920" s="40"/>
      <c r="D920" s="40"/>
      <c r="E920" s="40"/>
      <c r="F920" s="40"/>
      <c r="G920" s="40"/>
      <c r="H920" s="40"/>
      <c r="I920" s="40"/>
      <c r="J920" s="40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  <c r="Z920" s="40"/>
    </row>
    <row r="921" customFormat="false" ht="15.75" hidden="false" customHeight="true" outlineLevel="0" collapsed="false">
      <c r="A921" s="40"/>
      <c r="B921" s="40"/>
      <c r="C921" s="40"/>
      <c r="D921" s="40"/>
      <c r="E921" s="40"/>
      <c r="F921" s="40"/>
      <c r="G921" s="40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  <c r="X921" s="40"/>
      <c r="Y921" s="40"/>
      <c r="Z921" s="40"/>
    </row>
    <row r="922" customFormat="false" ht="15.75" hidden="false" customHeight="true" outlineLevel="0" collapsed="false">
      <c r="A922" s="40"/>
      <c r="B922" s="40"/>
      <c r="C922" s="40"/>
      <c r="D922" s="40"/>
      <c r="E922" s="40"/>
      <c r="F922" s="40"/>
      <c r="G922" s="40"/>
      <c r="H922" s="40"/>
      <c r="I922" s="40"/>
      <c r="J922" s="40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  <c r="X922" s="40"/>
      <c r="Y922" s="40"/>
      <c r="Z922" s="40"/>
    </row>
    <row r="923" customFormat="false" ht="15.75" hidden="false" customHeight="true" outlineLevel="0" collapsed="false">
      <c r="A923" s="40"/>
      <c r="B923" s="40"/>
      <c r="C923" s="40"/>
      <c r="D923" s="40"/>
      <c r="E923" s="40"/>
      <c r="F923" s="40"/>
      <c r="G923" s="40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  <c r="X923" s="40"/>
      <c r="Y923" s="40"/>
      <c r="Z923" s="40"/>
    </row>
    <row r="924" customFormat="false" ht="15.75" hidden="false" customHeight="true" outlineLevel="0" collapsed="false">
      <c r="A924" s="40"/>
      <c r="B924" s="40"/>
      <c r="C924" s="40"/>
      <c r="D924" s="40"/>
      <c r="E924" s="40"/>
      <c r="F924" s="40"/>
      <c r="G924" s="40"/>
      <c r="H924" s="40"/>
      <c r="I924" s="40"/>
      <c r="J924" s="40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  <c r="Z924" s="40"/>
    </row>
    <row r="925" customFormat="false" ht="15.75" hidden="false" customHeight="true" outlineLevel="0" collapsed="false">
      <c r="A925" s="40"/>
      <c r="B925" s="40"/>
      <c r="C925" s="40"/>
      <c r="D925" s="40"/>
      <c r="E925" s="40"/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  <c r="X925" s="40"/>
      <c r="Y925" s="40"/>
      <c r="Z925" s="40"/>
    </row>
    <row r="926" customFormat="false" ht="15.75" hidden="false" customHeight="true" outlineLevel="0" collapsed="false">
      <c r="A926" s="40"/>
      <c r="B926" s="40"/>
      <c r="C926" s="40"/>
      <c r="D926" s="40"/>
      <c r="E926" s="40"/>
      <c r="F926" s="40"/>
      <c r="G926" s="40"/>
      <c r="H926" s="40"/>
      <c r="I926" s="40"/>
      <c r="J926" s="40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  <c r="X926" s="40"/>
      <c r="Y926" s="40"/>
      <c r="Z926" s="40"/>
    </row>
    <row r="927" customFormat="false" ht="15.75" hidden="false" customHeight="true" outlineLevel="0" collapsed="false">
      <c r="A927" s="40"/>
      <c r="B927" s="40"/>
      <c r="C927" s="40"/>
      <c r="D927" s="40"/>
      <c r="E927" s="40"/>
      <c r="F927" s="40"/>
      <c r="G927" s="40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  <c r="X927" s="40"/>
      <c r="Y927" s="40"/>
      <c r="Z927" s="40"/>
    </row>
    <row r="928" customFormat="false" ht="15.75" hidden="false" customHeight="true" outlineLevel="0" collapsed="false">
      <c r="A928" s="40"/>
      <c r="B928" s="40"/>
      <c r="C928" s="40"/>
      <c r="D928" s="40"/>
      <c r="E928" s="40"/>
      <c r="F928" s="40"/>
      <c r="G928" s="40"/>
      <c r="H928" s="40"/>
      <c r="I928" s="40"/>
      <c r="J928" s="40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  <c r="X928" s="40"/>
      <c r="Y928" s="40"/>
      <c r="Z928" s="40"/>
    </row>
    <row r="929" customFormat="false" ht="15.75" hidden="false" customHeight="true" outlineLevel="0" collapsed="false">
      <c r="A929" s="40"/>
      <c r="B929" s="40"/>
      <c r="C929" s="40"/>
      <c r="D929" s="40"/>
      <c r="E929" s="40"/>
      <c r="F929" s="40"/>
      <c r="G929" s="40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  <c r="X929" s="40"/>
      <c r="Y929" s="40"/>
      <c r="Z929" s="40"/>
    </row>
    <row r="930" customFormat="false" ht="15.75" hidden="false" customHeight="true" outlineLevel="0" collapsed="false">
      <c r="A930" s="40"/>
      <c r="B930" s="40"/>
      <c r="C930" s="40"/>
      <c r="D930" s="40"/>
      <c r="E930" s="40"/>
      <c r="F930" s="40"/>
      <c r="G930" s="40"/>
      <c r="H930" s="40"/>
      <c r="I930" s="40"/>
      <c r="J930" s="40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  <c r="Z930" s="40"/>
    </row>
    <row r="931" customFormat="false" ht="15.75" hidden="false" customHeight="true" outlineLevel="0" collapsed="false">
      <c r="A931" s="40"/>
      <c r="B931" s="40"/>
      <c r="C931" s="40"/>
      <c r="D931" s="40"/>
      <c r="E931" s="40"/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  <c r="Z931" s="40"/>
    </row>
    <row r="932" customFormat="false" ht="15.75" hidden="false" customHeight="true" outlineLevel="0" collapsed="false">
      <c r="A932" s="40"/>
      <c r="B932" s="40"/>
      <c r="C932" s="40"/>
      <c r="D932" s="40"/>
      <c r="E932" s="40"/>
      <c r="F932" s="40"/>
      <c r="G932" s="40"/>
      <c r="H932" s="40"/>
      <c r="I932" s="40"/>
      <c r="J932" s="40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  <c r="X932" s="40"/>
      <c r="Y932" s="40"/>
      <c r="Z932" s="40"/>
    </row>
    <row r="933" customFormat="false" ht="15.75" hidden="false" customHeight="true" outlineLevel="0" collapsed="false">
      <c r="A933" s="40"/>
      <c r="B933" s="40"/>
      <c r="C933" s="40"/>
      <c r="D933" s="40"/>
      <c r="E933" s="40"/>
      <c r="F933" s="40"/>
      <c r="G933" s="40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  <c r="X933" s="40"/>
      <c r="Y933" s="40"/>
      <c r="Z933" s="40"/>
    </row>
    <row r="934" customFormat="false" ht="15.75" hidden="false" customHeight="true" outlineLevel="0" collapsed="false">
      <c r="A934" s="40"/>
      <c r="B934" s="40"/>
      <c r="C934" s="40"/>
      <c r="D934" s="40"/>
      <c r="E934" s="40"/>
      <c r="F934" s="40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  <c r="X934" s="40"/>
      <c r="Y934" s="40"/>
      <c r="Z934" s="40"/>
    </row>
    <row r="935" customFormat="false" ht="15.75" hidden="false" customHeight="true" outlineLevel="0" collapsed="false">
      <c r="A935" s="40"/>
      <c r="B935" s="40"/>
      <c r="C935" s="40"/>
      <c r="D935" s="40"/>
      <c r="E935" s="40"/>
      <c r="F935" s="40"/>
      <c r="G935" s="40"/>
      <c r="H935" s="40"/>
      <c r="I935" s="40"/>
      <c r="J935" s="40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  <c r="X935" s="40"/>
      <c r="Y935" s="40"/>
      <c r="Z935" s="40"/>
    </row>
    <row r="936" customFormat="false" ht="15.75" hidden="false" customHeight="true" outlineLevel="0" collapsed="false">
      <c r="A936" s="40"/>
      <c r="B936" s="40"/>
      <c r="C936" s="40"/>
      <c r="D936" s="40"/>
      <c r="E936" s="40"/>
      <c r="F936" s="40"/>
      <c r="G936" s="40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  <c r="X936" s="40"/>
      <c r="Y936" s="40"/>
      <c r="Z936" s="40"/>
    </row>
    <row r="937" customFormat="false" ht="15.75" hidden="false" customHeight="true" outlineLevel="0" collapsed="false">
      <c r="A937" s="40"/>
      <c r="B937" s="40"/>
      <c r="C937" s="40"/>
      <c r="D937" s="40"/>
      <c r="E937" s="40"/>
      <c r="F937" s="40"/>
      <c r="G937" s="40"/>
      <c r="H937" s="40"/>
      <c r="I937" s="40"/>
      <c r="J937" s="40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  <c r="X937" s="40"/>
      <c r="Y937" s="40"/>
      <c r="Z937" s="40"/>
    </row>
    <row r="938" customFormat="false" ht="15.75" hidden="false" customHeight="true" outlineLevel="0" collapsed="false">
      <c r="A938" s="40"/>
      <c r="B938" s="40"/>
      <c r="C938" s="40"/>
      <c r="D938" s="40"/>
      <c r="E938" s="40"/>
      <c r="F938" s="40"/>
      <c r="G938" s="40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  <c r="X938" s="40"/>
      <c r="Y938" s="40"/>
      <c r="Z938" s="40"/>
    </row>
    <row r="939" customFormat="false" ht="15.75" hidden="false" customHeight="true" outlineLevel="0" collapsed="false">
      <c r="A939" s="40"/>
      <c r="B939" s="40"/>
      <c r="C939" s="40"/>
      <c r="D939" s="40"/>
      <c r="E939" s="40"/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  <c r="X939" s="40"/>
      <c r="Y939" s="40"/>
      <c r="Z939" s="40"/>
    </row>
    <row r="940" customFormat="false" ht="15.75" hidden="false" customHeight="true" outlineLevel="0" collapsed="false">
      <c r="A940" s="40"/>
      <c r="B940" s="40"/>
      <c r="C940" s="40"/>
      <c r="D940" s="40"/>
      <c r="E940" s="40"/>
      <c r="F940" s="40"/>
      <c r="G940" s="40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  <c r="X940" s="40"/>
      <c r="Y940" s="40"/>
      <c r="Z940" s="40"/>
    </row>
    <row r="941" customFormat="false" ht="15.75" hidden="false" customHeight="true" outlineLevel="0" collapsed="false">
      <c r="A941" s="40"/>
      <c r="B941" s="40"/>
      <c r="C941" s="40"/>
      <c r="D941" s="40"/>
      <c r="E941" s="40"/>
      <c r="F941" s="40"/>
      <c r="G941" s="40"/>
      <c r="H941" s="40"/>
      <c r="I941" s="40"/>
      <c r="J941" s="40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  <c r="X941" s="40"/>
      <c r="Y941" s="40"/>
      <c r="Z941" s="40"/>
    </row>
    <row r="942" customFormat="false" ht="15.75" hidden="false" customHeight="true" outlineLevel="0" collapsed="false">
      <c r="A942" s="40"/>
      <c r="B942" s="40"/>
      <c r="C942" s="40"/>
      <c r="D942" s="40"/>
      <c r="E942" s="40"/>
      <c r="F942" s="40"/>
      <c r="G942" s="40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  <c r="X942" s="40"/>
      <c r="Y942" s="40"/>
      <c r="Z942" s="40"/>
    </row>
    <row r="943" customFormat="false" ht="15.75" hidden="false" customHeight="true" outlineLevel="0" collapsed="false">
      <c r="A943" s="40"/>
      <c r="B943" s="40"/>
      <c r="C943" s="40"/>
      <c r="D943" s="40"/>
      <c r="E943" s="40"/>
      <c r="F943" s="40"/>
      <c r="G943" s="40"/>
      <c r="H943" s="40"/>
      <c r="I943" s="40"/>
      <c r="J943" s="40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  <c r="X943" s="40"/>
      <c r="Y943" s="40"/>
      <c r="Z943" s="40"/>
    </row>
    <row r="944" customFormat="false" ht="15.75" hidden="false" customHeight="true" outlineLevel="0" collapsed="false">
      <c r="A944" s="40"/>
      <c r="B944" s="40"/>
      <c r="C944" s="40"/>
      <c r="D944" s="40"/>
      <c r="E944" s="40"/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  <c r="X944" s="40"/>
      <c r="Y944" s="40"/>
      <c r="Z944" s="40"/>
    </row>
    <row r="945" customFormat="false" ht="15.75" hidden="false" customHeight="true" outlineLevel="0" collapsed="false">
      <c r="A945" s="40"/>
      <c r="B945" s="40"/>
      <c r="C945" s="40"/>
      <c r="D945" s="40"/>
      <c r="E945" s="40"/>
      <c r="F945" s="40"/>
      <c r="G945" s="40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  <c r="X945" s="40"/>
      <c r="Y945" s="40"/>
      <c r="Z945" s="40"/>
    </row>
    <row r="946" customFormat="false" ht="15.75" hidden="false" customHeight="true" outlineLevel="0" collapsed="false">
      <c r="A946" s="40"/>
      <c r="B946" s="40"/>
      <c r="C946" s="40"/>
      <c r="D946" s="40"/>
      <c r="E946" s="40"/>
      <c r="F946" s="40"/>
      <c r="G946" s="40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  <c r="X946" s="40"/>
      <c r="Y946" s="40"/>
      <c r="Z946" s="40"/>
    </row>
    <row r="947" customFormat="false" ht="15.75" hidden="false" customHeight="true" outlineLevel="0" collapsed="false">
      <c r="A947" s="40"/>
      <c r="B947" s="40"/>
      <c r="C947" s="40"/>
      <c r="D947" s="40"/>
      <c r="E947" s="40"/>
      <c r="F947" s="40"/>
      <c r="G947" s="40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  <c r="Z947" s="40"/>
    </row>
    <row r="948" customFormat="false" ht="15.75" hidden="false" customHeight="true" outlineLevel="0" collapsed="false">
      <c r="A948" s="40"/>
      <c r="B948" s="40"/>
      <c r="C948" s="40"/>
      <c r="D948" s="40"/>
      <c r="E948" s="40"/>
      <c r="F948" s="40"/>
      <c r="G948" s="40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  <c r="X948" s="40"/>
      <c r="Y948" s="40"/>
      <c r="Z948" s="40"/>
    </row>
    <row r="949" customFormat="false" ht="15.75" hidden="false" customHeight="true" outlineLevel="0" collapsed="false">
      <c r="A949" s="40"/>
      <c r="B949" s="40"/>
      <c r="C949" s="40"/>
      <c r="D949" s="40"/>
      <c r="E949" s="40"/>
      <c r="F949" s="40"/>
      <c r="G949" s="40"/>
      <c r="H949" s="40"/>
      <c r="I949" s="40"/>
      <c r="J949" s="40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  <c r="X949" s="40"/>
      <c r="Y949" s="40"/>
      <c r="Z949" s="40"/>
    </row>
    <row r="950" customFormat="false" ht="15.75" hidden="false" customHeight="true" outlineLevel="0" collapsed="false">
      <c r="A950" s="40"/>
      <c r="B950" s="40"/>
      <c r="C950" s="40"/>
      <c r="D950" s="40"/>
      <c r="E950" s="40"/>
      <c r="F950" s="40"/>
      <c r="G950" s="40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  <c r="X950" s="40"/>
      <c r="Y950" s="40"/>
      <c r="Z950" s="40"/>
    </row>
    <row r="951" customFormat="false" ht="15.75" hidden="false" customHeight="true" outlineLevel="0" collapsed="false">
      <c r="A951" s="40"/>
      <c r="B951" s="40"/>
      <c r="C951" s="40"/>
      <c r="D951" s="40"/>
      <c r="E951" s="40"/>
      <c r="F951" s="40"/>
      <c r="G951" s="40"/>
      <c r="H951" s="40"/>
      <c r="I951" s="40"/>
      <c r="J951" s="40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  <c r="X951" s="40"/>
      <c r="Y951" s="40"/>
      <c r="Z951" s="40"/>
    </row>
    <row r="952" customFormat="false" ht="15.75" hidden="false" customHeight="true" outlineLevel="0" collapsed="false">
      <c r="A952" s="40"/>
      <c r="B952" s="40"/>
      <c r="C952" s="40"/>
      <c r="D952" s="40"/>
      <c r="E952" s="40"/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/>
      <c r="Z952" s="40"/>
    </row>
    <row r="953" customFormat="false" ht="15.75" hidden="false" customHeight="true" outlineLevel="0" collapsed="false">
      <c r="A953" s="40"/>
      <c r="B953" s="40"/>
      <c r="C953" s="40"/>
      <c r="D953" s="40"/>
      <c r="E953" s="40"/>
      <c r="F953" s="40"/>
      <c r="G953" s="40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  <c r="X953" s="40"/>
      <c r="Y953" s="40"/>
      <c r="Z953" s="40"/>
    </row>
    <row r="954" customFormat="false" ht="15.75" hidden="false" customHeight="true" outlineLevel="0" collapsed="false">
      <c r="A954" s="40"/>
      <c r="B954" s="40"/>
      <c r="C954" s="40"/>
      <c r="D954" s="40"/>
      <c r="E954" s="40"/>
      <c r="F954" s="40"/>
      <c r="G954" s="40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  <c r="X954" s="40"/>
      <c r="Y954" s="40"/>
      <c r="Z954" s="40"/>
    </row>
    <row r="955" customFormat="false" ht="15.75" hidden="false" customHeight="true" outlineLevel="0" collapsed="false">
      <c r="A955" s="40"/>
      <c r="B955" s="40"/>
      <c r="C955" s="40"/>
      <c r="D955" s="40"/>
      <c r="E955" s="40"/>
      <c r="F955" s="40"/>
      <c r="G955" s="40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  <c r="Z955" s="40"/>
    </row>
    <row r="956" customFormat="false" ht="15.75" hidden="false" customHeight="true" outlineLevel="0" collapsed="false">
      <c r="A956" s="40"/>
      <c r="B956" s="40"/>
      <c r="C956" s="40"/>
      <c r="D956" s="40"/>
      <c r="E956" s="40"/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  <c r="X956" s="40"/>
      <c r="Y956" s="40"/>
      <c r="Z956" s="40"/>
    </row>
    <row r="957" customFormat="false" ht="15.75" hidden="false" customHeight="true" outlineLevel="0" collapsed="false">
      <c r="A957" s="40"/>
      <c r="B957" s="40"/>
      <c r="C957" s="40"/>
      <c r="D957" s="40"/>
      <c r="E957" s="40"/>
      <c r="F957" s="40"/>
      <c r="G957" s="40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  <c r="Z957" s="40"/>
    </row>
    <row r="958" customFormat="false" ht="15.75" hidden="false" customHeight="true" outlineLevel="0" collapsed="false">
      <c r="A958" s="40"/>
      <c r="B958" s="40"/>
      <c r="C958" s="40"/>
      <c r="D958" s="40"/>
      <c r="E958" s="40"/>
      <c r="F958" s="40"/>
      <c r="G958" s="40"/>
      <c r="H958" s="40"/>
      <c r="I958" s="40"/>
      <c r="J958" s="40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  <c r="Z958" s="40"/>
    </row>
    <row r="959" customFormat="false" ht="15.75" hidden="false" customHeight="true" outlineLevel="0" collapsed="false">
      <c r="A959" s="40"/>
      <c r="B959" s="40"/>
      <c r="C959" s="40"/>
      <c r="D959" s="40"/>
      <c r="E959" s="40"/>
      <c r="F959" s="40"/>
      <c r="G959" s="40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  <c r="X959" s="40"/>
      <c r="Y959" s="40"/>
      <c r="Z959" s="40"/>
    </row>
    <row r="960" customFormat="false" ht="15.75" hidden="false" customHeight="true" outlineLevel="0" collapsed="false">
      <c r="A960" s="40"/>
      <c r="B960" s="40"/>
      <c r="C960" s="40"/>
      <c r="D960" s="40"/>
      <c r="E960" s="40"/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  <c r="X960" s="40"/>
      <c r="Y960" s="40"/>
      <c r="Z960" s="40"/>
    </row>
    <row r="961" customFormat="false" ht="15.75" hidden="false" customHeight="true" outlineLevel="0" collapsed="false">
      <c r="A961" s="40"/>
      <c r="B961" s="40"/>
      <c r="C961" s="40"/>
      <c r="D961" s="40"/>
      <c r="E961" s="40"/>
      <c r="F961" s="40"/>
      <c r="G961" s="40"/>
      <c r="H961" s="40"/>
      <c r="I961" s="40"/>
      <c r="J961" s="40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  <c r="X961" s="40"/>
      <c r="Y961" s="40"/>
      <c r="Z961" s="40"/>
    </row>
    <row r="962" customFormat="false" ht="15.75" hidden="false" customHeight="true" outlineLevel="0" collapsed="false">
      <c r="A962" s="40"/>
      <c r="B962" s="40"/>
      <c r="C962" s="40"/>
      <c r="D962" s="40"/>
      <c r="E962" s="40"/>
      <c r="F962" s="40"/>
      <c r="G962" s="40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  <c r="X962" s="40"/>
      <c r="Y962" s="40"/>
      <c r="Z962" s="40"/>
    </row>
    <row r="963" customFormat="false" ht="15.75" hidden="false" customHeight="true" outlineLevel="0" collapsed="false">
      <c r="A963" s="40"/>
      <c r="B963" s="40"/>
      <c r="C963" s="40"/>
      <c r="D963" s="40"/>
      <c r="E963" s="40"/>
      <c r="F963" s="40"/>
      <c r="G963" s="40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  <c r="Z963" s="40"/>
    </row>
    <row r="964" customFormat="false" ht="15.75" hidden="false" customHeight="true" outlineLevel="0" collapsed="false">
      <c r="A964" s="40"/>
      <c r="B964" s="40"/>
      <c r="C964" s="40"/>
      <c r="D964" s="40"/>
      <c r="E964" s="40"/>
      <c r="F964" s="40"/>
      <c r="G964" s="40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  <c r="Z964" s="40"/>
    </row>
    <row r="965" customFormat="false" ht="15.75" hidden="false" customHeight="true" outlineLevel="0" collapsed="false">
      <c r="A965" s="40"/>
      <c r="B965" s="40"/>
      <c r="C965" s="40"/>
      <c r="D965" s="40"/>
      <c r="E965" s="40"/>
      <c r="F965" s="40"/>
      <c r="G965" s="40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  <c r="X965" s="40"/>
      <c r="Y965" s="40"/>
      <c r="Z965" s="40"/>
    </row>
    <row r="966" customFormat="false" ht="15.75" hidden="false" customHeight="true" outlineLevel="0" collapsed="false">
      <c r="A966" s="40"/>
      <c r="B966" s="40"/>
      <c r="C966" s="40"/>
      <c r="D966" s="40"/>
      <c r="E966" s="40"/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  <c r="X966" s="40"/>
      <c r="Y966" s="40"/>
      <c r="Z966" s="40"/>
    </row>
    <row r="967" customFormat="false" ht="15.75" hidden="false" customHeight="true" outlineLevel="0" collapsed="false">
      <c r="A967" s="40"/>
      <c r="B967" s="40"/>
      <c r="C967" s="40"/>
      <c r="D967" s="40"/>
      <c r="E967" s="40"/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  <c r="Z967" s="40"/>
    </row>
    <row r="968" customFormat="false" ht="15.75" hidden="false" customHeight="true" outlineLevel="0" collapsed="false">
      <c r="A968" s="40"/>
      <c r="B968" s="40"/>
      <c r="C968" s="40"/>
      <c r="D968" s="40"/>
      <c r="E968" s="40"/>
      <c r="F968" s="40"/>
      <c r="G968" s="40"/>
      <c r="H968" s="40"/>
      <c r="I968" s="40"/>
      <c r="J968" s="40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  <c r="X968" s="40"/>
      <c r="Y968" s="40"/>
      <c r="Z968" s="40"/>
    </row>
    <row r="969" customFormat="false" ht="15.75" hidden="false" customHeight="true" outlineLevel="0" collapsed="false">
      <c r="A969" s="40"/>
      <c r="B969" s="40"/>
      <c r="C969" s="40"/>
      <c r="D969" s="40"/>
      <c r="E969" s="40"/>
      <c r="F969" s="40"/>
      <c r="G969" s="40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  <c r="X969" s="40"/>
      <c r="Y969" s="40"/>
      <c r="Z969" s="40"/>
    </row>
    <row r="970" customFormat="false" ht="15.75" hidden="false" customHeight="true" outlineLevel="0" collapsed="false">
      <c r="A970" s="40"/>
      <c r="B970" s="40"/>
      <c r="C970" s="40"/>
      <c r="D970" s="40"/>
      <c r="E970" s="40"/>
      <c r="F970" s="40"/>
      <c r="G970" s="40"/>
      <c r="H970" s="40"/>
      <c r="I970" s="40"/>
      <c r="J970" s="40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  <c r="X970" s="40"/>
      <c r="Y970" s="40"/>
      <c r="Z970" s="40"/>
    </row>
    <row r="971" customFormat="false" ht="15.75" hidden="false" customHeight="true" outlineLevel="0" collapsed="false">
      <c r="A971" s="40"/>
      <c r="B971" s="40"/>
      <c r="C971" s="40"/>
      <c r="D971" s="40"/>
      <c r="E971" s="40"/>
      <c r="F971" s="40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  <c r="X971" s="40"/>
      <c r="Y971" s="40"/>
      <c r="Z971" s="40"/>
    </row>
    <row r="972" customFormat="false" ht="15.75" hidden="false" customHeight="true" outlineLevel="0" collapsed="false">
      <c r="A972" s="40"/>
      <c r="B972" s="40"/>
      <c r="C972" s="40"/>
      <c r="D972" s="40"/>
      <c r="E972" s="40"/>
      <c r="F972" s="40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  <c r="X972" s="40"/>
      <c r="Y972" s="40"/>
      <c r="Z972" s="40"/>
    </row>
    <row r="973" customFormat="false" ht="15.75" hidden="false" customHeight="true" outlineLevel="0" collapsed="false">
      <c r="A973" s="40"/>
      <c r="B973" s="40"/>
      <c r="C973" s="40"/>
      <c r="D973" s="40"/>
      <c r="E973" s="40"/>
      <c r="F973" s="40"/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  <c r="X973" s="40"/>
      <c r="Y973" s="40"/>
      <c r="Z973" s="40"/>
    </row>
    <row r="974" customFormat="false" ht="15.75" hidden="false" customHeight="true" outlineLevel="0" collapsed="false">
      <c r="A974" s="40"/>
      <c r="B974" s="40"/>
      <c r="C974" s="40"/>
      <c r="D974" s="40"/>
      <c r="E974" s="40"/>
      <c r="F974" s="40"/>
      <c r="G974" s="40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  <c r="Z974" s="40"/>
    </row>
    <row r="975" customFormat="false" ht="15.75" hidden="false" customHeight="true" outlineLevel="0" collapsed="false">
      <c r="A975" s="40"/>
      <c r="B975" s="40"/>
      <c r="C975" s="40"/>
      <c r="D975" s="40"/>
      <c r="E975" s="40"/>
      <c r="F975" s="40"/>
      <c r="G975" s="40"/>
      <c r="H975" s="40"/>
      <c r="I975" s="40"/>
      <c r="J975" s="40"/>
      <c r="K975" s="40"/>
      <c r="L975" s="40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  <c r="X975" s="40"/>
      <c r="Y975" s="40"/>
      <c r="Z975" s="40"/>
    </row>
    <row r="976" customFormat="false" ht="15.75" hidden="false" customHeight="true" outlineLevel="0" collapsed="false">
      <c r="A976" s="40"/>
      <c r="B976" s="40"/>
      <c r="C976" s="40"/>
      <c r="D976" s="40"/>
      <c r="E976" s="40"/>
      <c r="F976" s="40"/>
      <c r="G976" s="40"/>
      <c r="H976" s="40"/>
      <c r="I976" s="40"/>
      <c r="J976" s="40"/>
      <c r="K976" s="40"/>
      <c r="L976" s="40"/>
      <c r="M976" s="40"/>
      <c r="N976" s="40"/>
      <c r="O976" s="40"/>
      <c r="P976" s="40"/>
      <c r="Q976" s="40"/>
      <c r="R976" s="40"/>
      <c r="S976" s="40"/>
      <c r="T976" s="40"/>
      <c r="U976" s="40"/>
      <c r="V976" s="40"/>
      <c r="W976" s="40"/>
      <c r="X976" s="40"/>
      <c r="Y976" s="40"/>
      <c r="Z976" s="40"/>
    </row>
    <row r="977" customFormat="false" ht="15.75" hidden="false" customHeight="true" outlineLevel="0" collapsed="false">
      <c r="A977" s="40"/>
      <c r="B977" s="40"/>
      <c r="C977" s="40"/>
      <c r="D977" s="40"/>
      <c r="E977" s="40"/>
      <c r="F977" s="40"/>
      <c r="G977" s="40"/>
      <c r="H977" s="40"/>
      <c r="I977" s="40"/>
      <c r="J977" s="40"/>
      <c r="K977" s="40"/>
      <c r="L977" s="40"/>
      <c r="M977" s="40"/>
      <c r="N977" s="40"/>
      <c r="O977" s="40"/>
      <c r="P977" s="40"/>
      <c r="Q977" s="40"/>
      <c r="R977" s="40"/>
      <c r="S977" s="40"/>
      <c r="T977" s="40"/>
      <c r="U977" s="40"/>
      <c r="V977" s="40"/>
      <c r="W977" s="40"/>
      <c r="X977" s="40"/>
      <c r="Y977" s="40"/>
      <c r="Z977" s="40"/>
    </row>
    <row r="978" customFormat="false" ht="15.75" hidden="false" customHeight="true" outlineLevel="0" collapsed="false">
      <c r="A978" s="40"/>
      <c r="B978" s="40"/>
      <c r="C978" s="40"/>
      <c r="D978" s="40"/>
      <c r="E978" s="40"/>
      <c r="F978" s="40"/>
      <c r="G978" s="40"/>
      <c r="H978" s="40"/>
      <c r="I978" s="40"/>
      <c r="J978" s="40"/>
      <c r="K978" s="40"/>
      <c r="L978" s="40"/>
      <c r="M978" s="40"/>
      <c r="N978" s="40"/>
      <c r="O978" s="40"/>
      <c r="P978" s="40"/>
      <c r="Q978" s="40"/>
      <c r="R978" s="40"/>
      <c r="S978" s="40"/>
      <c r="T978" s="40"/>
      <c r="U978" s="40"/>
      <c r="V978" s="40"/>
      <c r="W978" s="40"/>
      <c r="X978" s="40"/>
      <c r="Y978" s="40"/>
      <c r="Z978" s="40"/>
    </row>
    <row r="979" customFormat="false" ht="15.75" hidden="false" customHeight="true" outlineLevel="0" collapsed="false">
      <c r="A979" s="40"/>
      <c r="B979" s="40"/>
      <c r="C979" s="40"/>
      <c r="D979" s="40"/>
      <c r="E979" s="40"/>
      <c r="F979" s="40"/>
      <c r="G979" s="40"/>
      <c r="H979" s="40"/>
      <c r="I979" s="40"/>
      <c r="J979" s="40"/>
      <c r="K979" s="40"/>
      <c r="L979" s="40"/>
      <c r="M979" s="40"/>
      <c r="N979" s="40"/>
      <c r="O979" s="40"/>
      <c r="P979" s="40"/>
      <c r="Q979" s="40"/>
      <c r="R979" s="40"/>
      <c r="S979" s="40"/>
      <c r="T979" s="40"/>
      <c r="U979" s="40"/>
      <c r="V979" s="40"/>
      <c r="W979" s="40"/>
      <c r="X979" s="40"/>
      <c r="Y979" s="40"/>
      <c r="Z979" s="40"/>
    </row>
    <row r="980" customFormat="false" ht="15.75" hidden="false" customHeight="true" outlineLevel="0" collapsed="false">
      <c r="A980" s="40"/>
      <c r="B980" s="40"/>
      <c r="C980" s="40"/>
      <c r="D980" s="40"/>
      <c r="E980" s="40"/>
      <c r="F980" s="40"/>
      <c r="G980" s="40"/>
      <c r="H980" s="40"/>
      <c r="I980" s="40"/>
      <c r="J980" s="40"/>
      <c r="K980" s="40"/>
      <c r="L980" s="40"/>
      <c r="M980" s="40"/>
      <c r="N980" s="40"/>
      <c r="O980" s="40"/>
      <c r="P980" s="40"/>
      <c r="Q980" s="40"/>
      <c r="R980" s="40"/>
      <c r="S980" s="40"/>
      <c r="T980" s="40"/>
      <c r="U980" s="40"/>
      <c r="V980" s="40"/>
      <c r="W980" s="40"/>
      <c r="X980" s="40"/>
      <c r="Y980" s="40"/>
      <c r="Z980" s="40"/>
    </row>
    <row r="981" customFormat="false" ht="15.75" hidden="false" customHeight="true" outlineLevel="0" collapsed="false">
      <c r="A981" s="40"/>
      <c r="B981" s="40"/>
      <c r="C981" s="40"/>
      <c r="D981" s="40"/>
      <c r="E981" s="40"/>
      <c r="F981" s="40"/>
      <c r="G981" s="40"/>
      <c r="H981" s="40"/>
      <c r="I981" s="40"/>
      <c r="J981" s="40"/>
      <c r="K981" s="40"/>
      <c r="L981" s="40"/>
      <c r="M981" s="40"/>
      <c r="N981" s="40"/>
      <c r="O981" s="40"/>
      <c r="P981" s="40"/>
      <c r="Q981" s="40"/>
      <c r="R981" s="40"/>
      <c r="S981" s="40"/>
      <c r="T981" s="40"/>
      <c r="U981" s="40"/>
      <c r="V981" s="40"/>
      <c r="W981" s="40"/>
      <c r="X981" s="40"/>
      <c r="Y981" s="40"/>
      <c r="Z981" s="40"/>
    </row>
    <row r="982" customFormat="false" ht="15.75" hidden="false" customHeight="true" outlineLevel="0" collapsed="false">
      <c r="A982" s="40"/>
      <c r="B982" s="40"/>
      <c r="C982" s="40"/>
      <c r="D982" s="40"/>
      <c r="E982" s="40"/>
      <c r="F982" s="40"/>
      <c r="G982" s="40"/>
      <c r="H982" s="40"/>
      <c r="I982" s="40"/>
      <c r="J982" s="40"/>
      <c r="K982" s="40"/>
      <c r="L982" s="40"/>
      <c r="M982" s="40"/>
      <c r="N982" s="40"/>
      <c r="O982" s="40"/>
      <c r="P982" s="40"/>
      <c r="Q982" s="40"/>
      <c r="R982" s="40"/>
      <c r="S982" s="40"/>
      <c r="T982" s="40"/>
      <c r="U982" s="40"/>
      <c r="V982" s="40"/>
      <c r="W982" s="40"/>
      <c r="X982" s="40"/>
      <c r="Y982" s="40"/>
      <c r="Z982" s="40"/>
    </row>
    <row r="983" customFormat="false" ht="15.75" hidden="false" customHeight="true" outlineLevel="0" collapsed="false">
      <c r="A983" s="40"/>
      <c r="B983" s="40"/>
      <c r="C983" s="40"/>
      <c r="D983" s="40"/>
      <c r="E983" s="40"/>
      <c r="F983" s="40"/>
      <c r="G983" s="40"/>
      <c r="H983" s="40"/>
      <c r="I983" s="40"/>
      <c r="J983" s="40"/>
      <c r="K983" s="40"/>
      <c r="L983" s="40"/>
      <c r="M983" s="40"/>
      <c r="N983" s="40"/>
      <c r="O983" s="40"/>
      <c r="P983" s="40"/>
      <c r="Q983" s="40"/>
      <c r="R983" s="40"/>
      <c r="S983" s="40"/>
      <c r="T983" s="40"/>
      <c r="U983" s="40"/>
      <c r="V983" s="40"/>
      <c r="W983" s="40"/>
      <c r="X983" s="40"/>
      <c r="Y983" s="40"/>
      <c r="Z983" s="40"/>
    </row>
    <row r="984" customFormat="false" ht="15.75" hidden="false" customHeight="true" outlineLevel="0" collapsed="false">
      <c r="A984" s="40"/>
      <c r="B984" s="40"/>
      <c r="C984" s="40"/>
      <c r="D984" s="40"/>
      <c r="E984" s="40"/>
      <c r="F984" s="40"/>
      <c r="G984" s="40"/>
      <c r="H984" s="40"/>
      <c r="I984" s="40"/>
      <c r="J984" s="40"/>
      <c r="K984" s="40"/>
      <c r="L984" s="40"/>
      <c r="M984" s="40"/>
      <c r="N984" s="40"/>
      <c r="O984" s="40"/>
      <c r="P984" s="40"/>
      <c r="Q984" s="40"/>
      <c r="R984" s="40"/>
      <c r="S984" s="40"/>
      <c r="T984" s="40"/>
      <c r="U984" s="40"/>
      <c r="V984" s="40"/>
      <c r="W984" s="40"/>
      <c r="X984" s="40"/>
      <c r="Y984" s="40"/>
      <c r="Z984" s="40"/>
    </row>
    <row r="985" customFormat="false" ht="15.75" hidden="false" customHeight="true" outlineLevel="0" collapsed="false">
      <c r="A985" s="40"/>
      <c r="B985" s="40"/>
      <c r="C985" s="40"/>
      <c r="D985" s="40"/>
      <c r="E985" s="40"/>
      <c r="F985" s="40"/>
      <c r="G985" s="40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  <c r="X985" s="40"/>
      <c r="Y985" s="40"/>
      <c r="Z985" s="40"/>
    </row>
    <row r="986" customFormat="false" ht="15.75" hidden="false" customHeight="true" outlineLevel="0" collapsed="false">
      <c r="A986" s="40"/>
      <c r="B986" s="40"/>
      <c r="C986" s="40"/>
      <c r="D986" s="40"/>
      <c r="E986" s="40"/>
      <c r="F986" s="40"/>
      <c r="G986" s="40"/>
      <c r="H986" s="40"/>
      <c r="I986" s="40"/>
      <c r="J986" s="40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/>
      <c r="W986" s="40"/>
      <c r="X986" s="40"/>
      <c r="Y986" s="40"/>
      <c r="Z986" s="40"/>
    </row>
    <row r="987" customFormat="false" ht="15.75" hidden="false" customHeight="true" outlineLevel="0" collapsed="false">
      <c r="A987" s="40"/>
      <c r="B987" s="40"/>
      <c r="C987" s="40"/>
      <c r="D987" s="40"/>
      <c r="E987" s="40"/>
      <c r="F987" s="40"/>
      <c r="G987" s="40"/>
      <c r="H987" s="40"/>
      <c r="I987" s="40"/>
      <c r="J987" s="40"/>
      <c r="K987" s="40"/>
      <c r="L987" s="40"/>
      <c r="M987" s="40"/>
      <c r="N987" s="40"/>
      <c r="O987" s="40"/>
      <c r="P987" s="40"/>
      <c r="Q987" s="40"/>
      <c r="R987" s="40"/>
      <c r="S987" s="40"/>
      <c r="T987" s="40"/>
      <c r="U987" s="40"/>
      <c r="V987" s="40"/>
      <c r="W987" s="40"/>
      <c r="X987" s="40"/>
      <c r="Y987" s="40"/>
      <c r="Z987" s="40"/>
    </row>
    <row r="988" customFormat="false" ht="15.75" hidden="false" customHeight="true" outlineLevel="0" collapsed="false">
      <c r="A988" s="40"/>
      <c r="B988" s="40"/>
      <c r="C988" s="40"/>
      <c r="D988" s="40"/>
      <c r="E988" s="40"/>
      <c r="F988" s="40"/>
      <c r="G988" s="40"/>
      <c r="H988" s="40"/>
      <c r="I988" s="40"/>
      <c r="J988" s="40"/>
      <c r="K988" s="40"/>
      <c r="L988" s="40"/>
      <c r="M988" s="40"/>
      <c r="N988" s="40"/>
      <c r="O988" s="40"/>
      <c r="P988" s="40"/>
      <c r="Q988" s="40"/>
      <c r="R988" s="40"/>
      <c r="S988" s="40"/>
      <c r="T988" s="40"/>
      <c r="U988" s="40"/>
      <c r="V988" s="40"/>
      <c r="W988" s="40"/>
      <c r="X988" s="40"/>
      <c r="Y988" s="40"/>
      <c r="Z988" s="40"/>
    </row>
    <row r="989" customFormat="false" ht="15.75" hidden="false" customHeight="true" outlineLevel="0" collapsed="false">
      <c r="A989" s="40"/>
      <c r="B989" s="40"/>
      <c r="C989" s="40"/>
      <c r="D989" s="40"/>
      <c r="E989" s="40"/>
      <c r="F989" s="40"/>
      <c r="G989" s="40"/>
      <c r="H989" s="40"/>
      <c r="I989" s="40"/>
      <c r="J989" s="40"/>
      <c r="K989" s="40"/>
      <c r="L989" s="40"/>
      <c r="M989" s="40"/>
      <c r="N989" s="40"/>
      <c r="O989" s="40"/>
      <c r="P989" s="40"/>
      <c r="Q989" s="40"/>
      <c r="R989" s="40"/>
      <c r="S989" s="40"/>
      <c r="T989" s="40"/>
      <c r="U989" s="40"/>
      <c r="V989" s="40"/>
      <c r="W989" s="40"/>
      <c r="X989" s="40"/>
      <c r="Y989" s="40"/>
      <c r="Z989" s="40"/>
    </row>
    <row r="990" customFormat="false" ht="15.75" hidden="false" customHeight="true" outlineLevel="0" collapsed="false">
      <c r="A990" s="40"/>
      <c r="B990" s="40"/>
      <c r="C990" s="40"/>
      <c r="D990" s="40"/>
      <c r="E990" s="40"/>
      <c r="F990" s="40"/>
      <c r="G990" s="40"/>
      <c r="H990" s="40"/>
      <c r="I990" s="40"/>
      <c r="J990" s="40"/>
      <c r="K990" s="40"/>
      <c r="L990" s="40"/>
      <c r="M990" s="40"/>
      <c r="N990" s="40"/>
      <c r="O990" s="40"/>
      <c r="P990" s="40"/>
      <c r="Q990" s="40"/>
      <c r="R990" s="40"/>
      <c r="S990" s="40"/>
      <c r="T990" s="40"/>
      <c r="U990" s="40"/>
      <c r="V990" s="40"/>
      <c r="W990" s="40"/>
      <c r="X990" s="40"/>
      <c r="Y990" s="40"/>
      <c r="Z990" s="40"/>
    </row>
    <row r="991" customFormat="false" ht="15.75" hidden="false" customHeight="true" outlineLevel="0" collapsed="false">
      <c r="A991" s="40"/>
      <c r="B991" s="40"/>
      <c r="C991" s="40"/>
      <c r="D991" s="40"/>
      <c r="E991" s="40"/>
      <c r="F991" s="40"/>
      <c r="G991" s="40"/>
      <c r="H991" s="40"/>
      <c r="I991" s="40"/>
      <c r="J991" s="40"/>
      <c r="K991" s="40"/>
      <c r="L991" s="40"/>
      <c r="M991" s="40"/>
      <c r="N991" s="40"/>
      <c r="O991" s="40"/>
      <c r="P991" s="40"/>
      <c r="Q991" s="40"/>
      <c r="R991" s="40"/>
      <c r="S991" s="40"/>
      <c r="T991" s="40"/>
      <c r="U991" s="40"/>
      <c r="V991" s="40"/>
      <c r="W991" s="40"/>
      <c r="X991" s="40"/>
      <c r="Y991" s="40"/>
      <c r="Z991" s="40"/>
    </row>
    <row r="992" customFormat="false" ht="15.75" hidden="false" customHeight="true" outlineLevel="0" collapsed="false">
      <c r="A992" s="40"/>
      <c r="B992" s="40"/>
      <c r="C992" s="40"/>
      <c r="D992" s="40"/>
      <c r="E992" s="40"/>
      <c r="F992" s="40"/>
      <c r="G992" s="40"/>
      <c r="H992" s="40"/>
      <c r="I992" s="40"/>
      <c r="J992" s="40"/>
      <c r="K992" s="40"/>
      <c r="L992" s="40"/>
      <c r="M992" s="40"/>
      <c r="N992" s="40"/>
      <c r="O992" s="40"/>
      <c r="P992" s="40"/>
      <c r="Q992" s="40"/>
      <c r="R992" s="40"/>
      <c r="S992" s="40"/>
      <c r="T992" s="40"/>
      <c r="U992" s="40"/>
      <c r="V992" s="40"/>
      <c r="W992" s="40"/>
      <c r="X992" s="40"/>
      <c r="Y992" s="40"/>
      <c r="Z992" s="40"/>
    </row>
    <row r="993" customFormat="false" ht="15.75" hidden="false" customHeight="true" outlineLevel="0" collapsed="false">
      <c r="A993" s="40"/>
      <c r="B993" s="40"/>
      <c r="C993" s="40"/>
      <c r="D993" s="40"/>
      <c r="E993" s="40"/>
      <c r="F993" s="40"/>
      <c r="G993" s="40"/>
      <c r="H993" s="40"/>
      <c r="I993" s="40"/>
      <c r="J993" s="40"/>
      <c r="K993" s="40"/>
      <c r="L993" s="40"/>
      <c r="M993" s="40"/>
      <c r="N993" s="40"/>
      <c r="O993" s="40"/>
      <c r="P993" s="40"/>
      <c r="Q993" s="40"/>
      <c r="R993" s="40"/>
      <c r="S993" s="40"/>
      <c r="T993" s="40"/>
      <c r="U993" s="40"/>
      <c r="V993" s="40"/>
      <c r="W993" s="40"/>
      <c r="X993" s="40"/>
      <c r="Y993" s="40"/>
      <c r="Z993" s="40"/>
    </row>
    <row r="994" customFormat="false" ht="15.75" hidden="false" customHeight="true" outlineLevel="0" collapsed="false">
      <c r="A994" s="40"/>
      <c r="B994" s="40"/>
      <c r="C994" s="40"/>
      <c r="D994" s="40"/>
      <c r="E994" s="40"/>
      <c r="F994" s="40"/>
      <c r="G994" s="40"/>
      <c r="H994" s="40"/>
      <c r="I994" s="40"/>
      <c r="J994" s="40"/>
      <c r="K994" s="40"/>
      <c r="L994" s="40"/>
      <c r="M994" s="40"/>
      <c r="N994" s="40"/>
      <c r="O994" s="40"/>
      <c r="P994" s="40"/>
      <c r="Q994" s="40"/>
      <c r="R994" s="40"/>
      <c r="S994" s="40"/>
      <c r="T994" s="40"/>
      <c r="U994" s="40"/>
      <c r="V994" s="40"/>
      <c r="W994" s="40"/>
      <c r="X994" s="40"/>
      <c r="Y994" s="40"/>
      <c r="Z994" s="40"/>
    </row>
    <row r="995" customFormat="false" ht="15.75" hidden="false" customHeight="true" outlineLevel="0" collapsed="false">
      <c r="A995" s="40"/>
      <c r="B995" s="40"/>
      <c r="C995" s="40"/>
      <c r="D995" s="40"/>
      <c r="E995" s="40"/>
      <c r="F995" s="40"/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/>
      <c r="X995" s="40"/>
      <c r="Y995" s="40"/>
      <c r="Z995" s="40"/>
    </row>
    <row r="996" customFormat="false" ht="15.75" hidden="false" customHeight="true" outlineLevel="0" collapsed="false">
      <c r="A996" s="40"/>
      <c r="B996" s="40"/>
      <c r="C996" s="40"/>
      <c r="D996" s="40"/>
      <c r="E996" s="40"/>
      <c r="F996" s="40"/>
      <c r="G996" s="40"/>
      <c r="H996" s="40"/>
      <c r="I996" s="40"/>
      <c r="J996" s="40"/>
      <c r="K996" s="40"/>
      <c r="L996" s="40"/>
      <c r="M996" s="40"/>
      <c r="N996" s="40"/>
      <c r="O996" s="40"/>
      <c r="P996" s="40"/>
      <c r="Q996" s="40"/>
      <c r="R996" s="40"/>
      <c r="S996" s="40"/>
      <c r="T996" s="40"/>
      <c r="U996" s="40"/>
      <c r="V996" s="40"/>
      <c r="W996" s="40"/>
      <c r="X996" s="40"/>
      <c r="Y996" s="40"/>
      <c r="Z996" s="40"/>
    </row>
    <row r="997" customFormat="false" ht="15.75" hidden="false" customHeight="true" outlineLevel="0" collapsed="false">
      <c r="A997" s="40"/>
      <c r="B997" s="40"/>
      <c r="C997" s="40"/>
      <c r="D997" s="40"/>
      <c r="E997" s="40"/>
      <c r="F997" s="40"/>
      <c r="G997" s="40"/>
      <c r="H997" s="40"/>
      <c r="I997" s="40"/>
      <c r="J997" s="40"/>
      <c r="K997" s="40"/>
      <c r="L997" s="40"/>
      <c r="M997" s="40"/>
      <c r="N997" s="40"/>
      <c r="O997" s="40"/>
      <c r="P997" s="40"/>
      <c r="Q997" s="40"/>
      <c r="R997" s="40"/>
      <c r="S997" s="40"/>
      <c r="T997" s="40"/>
      <c r="U997" s="40"/>
      <c r="V997" s="40"/>
      <c r="W997" s="40"/>
      <c r="X997" s="40"/>
      <c r="Y997" s="40"/>
      <c r="Z997" s="40"/>
    </row>
    <row r="998" customFormat="false" ht="15.75" hidden="false" customHeight="true" outlineLevel="0" collapsed="false">
      <c r="A998" s="40"/>
      <c r="B998" s="40"/>
      <c r="C998" s="40"/>
      <c r="D998" s="40"/>
      <c r="E998" s="40"/>
      <c r="F998" s="40"/>
      <c r="G998" s="40"/>
      <c r="H998" s="40"/>
      <c r="I998" s="40"/>
      <c r="J998" s="40"/>
      <c r="K998" s="40"/>
      <c r="L998" s="40"/>
      <c r="M998" s="40"/>
      <c r="N998" s="40"/>
      <c r="O998" s="40"/>
      <c r="P998" s="40"/>
      <c r="Q998" s="40"/>
      <c r="R998" s="40"/>
      <c r="S998" s="40"/>
      <c r="T998" s="40"/>
      <c r="U998" s="40"/>
      <c r="V998" s="40"/>
      <c r="W998" s="40"/>
      <c r="X998" s="40"/>
      <c r="Y998" s="40"/>
      <c r="Z998" s="40"/>
    </row>
    <row r="999" customFormat="false" ht="15.75" hidden="false" customHeight="true" outlineLevel="0" collapsed="false">
      <c r="A999" s="40"/>
      <c r="B999" s="40"/>
      <c r="C999" s="40"/>
      <c r="D999" s="40"/>
      <c r="E999" s="40"/>
      <c r="F999" s="40"/>
      <c r="G999" s="40"/>
      <c r="H999" s="40"/>
      <c r="I999" s="40"/>
      <c r="J999" s="40"/>
      <c r="K999" s="40"/>
      <c r="L999" s="40"/>
      <c r="M999" s="40"/>
      <c r="N999" s="40"/>
      <c r="O999" s="40"/>
      <c r="P999" s="40"/>
      <c r="Q999" s="40"/>
      <c r="R999" s="40"/>
      <c r="S999" s="40"/>
      <c r="T999" s="40"/>
      <c r="U999" s="40"/>
      <c r="V999" s="40"/>
      <c r="W999" s="40"/>
      <c r="X999" s="40"/>
      <c r="Y999" s="40"/>
      <c r="Z999" s="40"/>
    </row>
    <row r="1000" customFormat="false" ht="15.75" hidden="false" customHeight="true" outlineLevel="0" collapsed="false">
      <c r="A1000" s="40"/>
      <c r="B1000" s="40"/>
      <c r="C1000" s="40"/>
      <c r="D1000" s="40"/>
      <c r="E1000" s="40"/>
      <c r="F1000" s="40"/>
      <c r="G1000" s="40"/>
      <c r="H1000" s="40"/>
      <c r="I1000" s="40"/>
      <c r="J1000" s="40"/>
      <c r="K1000" s="40"/>
      <c r="L1000" s="40"/>
      <c r="M1000" s="40"/>
      <c r="N1000" s="40"/>
      <c r="O1000" s="40"/>
      <c r="P1000" s="40"/>
      <c r="Q1000" s="40"/>
      <c r="R1000" s="40"/>
      <c r="S1000" s="40"/>
      <c r="T1000" s="40"/>
      <c r="U1000" s="40"/>
      <c r="V1000" s="40"/>
      <c r="W1000" s="40"/>
      <c r="X1000" s="40"/>
      <c r="Y1000" s="40"/>
      <c r="Z1000" s="40"/>
    </row>
  </sheetData>
  <sheetProtection sheet="true" password="fca9" objects="true" scenarios="true" selectLockedCells="true" selectUnlockedCells="true"/>
  <mergeCells count="39">
    <mergeCell ref="A1:C7"/>
    <mergeCell ref="D1:I1"/>
    <mergeCell ref="D2:I2"/>
    <mergeCell ref="D3:I3"/>
    <mergeCell ref="D4:I4"/>
    <mergeCell ref="D5:I5"/>
    <mergeCell ref="D6:I6"/>
    <mergeCell ref="D7:I7"/>
    <mergeCell ref="A8:G8"/>
    <mergeCell ref="H8:I8"/>
    <mergeCell ref="B9:G9"/>
    <mergeCell ref="H9:I9"/>
    <mergeCell ref="B10:G10"/>
    <mergeCell ref="H10:I10"/>
    <mergeCell ref="B11:D11"/>
    <mergeCell ref="F11:G11"/>
    <mergeCell ref="H11:I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A33:I33"/>
  </mergeCells>
  <conditionalFormatting sqref="F11 F34:F1000">
    <cfRule type="cellIs" priority="2" operator="equal" aboveAverage="0" equalAverage="0" bottom="0" percent="0" rank="0" text="" dxfId="0">
      <formula>"SELECIONE O CNPJ →"</formula>
    </cfRule>
  </conditionalFormatting>
  <dataValidations count="7">
    <dataValidation allowBlank="true" operator="between" prompt="Clique e digite um valor do intervalo" showDropDown="false" showErrorMessage="true" showInputMessage="true" sqref="F11" type="list">
      <formula1>Dados!$H$2:$H$99</formula1>
      <formula2>0</formula2>
    </dataValidation>
    <dataValidation allowBlank="true" operator="equal" prompt="Não é necessário editar." showDropDown="false" showErrorMessage="true" showInputMessage="true" sqref="J13:J32" type="decimal">
      <formula1>Dados!K2</formula1>
      <formula2>0</formula2>
    </dataValidation>
    <dataValidation allowBlank="true" operator="between" prompt="SELECIONAR PELO MENU SUSPENSO // APERTE A TECLA DELETE PARA APAGAR" showDropDown="false" showErrorMessage="true" showInputMessage="true" sqref="J8" type="list">
      <formula1>mesano</formula1>
      <formula2>0</formula2>
    </dataValidation>
    <dataValidation allowBlank="true" operator="greaterThan" prompt="Digitar apenas números." showDropDown="false" showErrorMessage="true" showInputMessage="true" sqref="C13:C32" type="decimal">
      <formula1>0</formula1>
      <formula2>0</formula2>
    </dataValidation>
    <dataValidation allowBlank="true" operator="between" prompt="SELECIONAR PELO MENU SUSPENSO // APERTE A TECLA DELETE PARA APAGAR" showDropDown="false" showErrorMessage="true" showInputMessage="true" sqref="E13:E32" type="list">
      <formula1>Dados!$N$1:$N$8</formula1>
      <formula2>0</formula2>
    </dataValidation>
    <dataValidation allowBlank="true" operator="between" prompt="Digitar as datas apenas no formato DD/MM/AAAA (com barras)" showDropDown="false" showErrorMessage="true" showInputMessage="true" sqref="G13:G32" type="date">
      <formula1>44562</formula1>
      <formula2>54058</formula2>
    </dataValidation>
    <dataValidation allowBlank="true" operator="between" prompt="SELECIONAR PELO MENU SUSPENSO // APERTE A TECLA DELETE PARA APAGAR" showDropDown="false" showErrorMessage="true" showInputMessage="true" sqref="I13:I32" type="list">
      <formula1>Dados!$O$3:$O$8</formula1>
      <formula2>0</formula2>
    </dataValidation>
  </dataValidation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23" activeCellId="0" sqref="K23"/>
    </sheetView>
  </sheetViews>
  <sheetFormatPr defaultColWidth="12.640625" defaultRowHeight="12.8" zeroHeight="false" outlineLevelRow="0" outlineLevelCol="0"/>
  <cols>
    <col collapsed="false" customWidth="true" hidden="false" outlineLevel="0" max="1" min="1" style="38" width="3.5"/>
    <col collapsed="false" customWidth="true" hidden="false" outlineLevel="0" max="2" min="2" style="38" width="17.25"/>
    <col collapsed="false" customWidth="true" hidden="false" outlineLevel="0" max="3" min="3" style="38" width="64.75"/>
    <col collapsed="false" customWidth="true" hidden="false" outlineLevel="0" max="4" min="4" style="38" width="19.77"/>
    <col collapsed="false" customWidth="true" hidden="false" outlineLevel="0" max="5" min="5" style="38" width="8.38"/>
    <col collapsed="false" customWidth="true" hidden="false" outlineLevel="0" max="6" min="6" style="38" width="35.51"/>
    <col collapsed="false" customWidth="true" hidden="false" outlineLevel="0" max="7" min="7" style="38" width="14.38"/>
    <col collapsed="false" customWidth="true" hidden="false" outlineLevel="0" max="8" min="8" style="38" width="81.88"/>
    <col collapsed="false" customWidth="true" hidden="false" outlineLevel="0" max="9" min="9" style="38" width="11.5"/>
    <col collapsed="false" customWidth="true" hidden="false" outlineLevel="0" max="10" min="10" style="38" width="8.63"/>
    <col collapsed="false" customWidth="true" hidden="false" outlineLevel="0" max="11" min="11" style="38" width="11.5"/>
    <col collapsed="false" customWidth="true" hidden="false" outlineLevel="0" max="12" min="12" style="38" width="19.12"/>
    <col collapsed="false" customWidth="true" hidden="false" outlineLevel="0" max="13" min="13" style="38" width="4.63"/>
    <col collapsed="false" customWidth="true" hidden="false" outlineLevel="0" max="14" min="14" style="38" width="18.38"/>
    <col collapsed="false" customWidth="true" hidden="false" outlineLevel="0" max="15" min="15" style="38" width="2.5"/>
    <col collapsed="false" customWidth="true" hidden="false" outlineLevel="0" max="26" min="16" style="38" width="11.5"/>
    <col collapsed="false" customWidth="false" hidden="false" outlineLevel="0" max="1024" min="27" style="38" width="12.63"/>
  </cols>
  <sheetData>
    <row r="1" customFormat="false" ht="12.75" hidden="false" customHeight="true" outlineLevel="0" collapsed="false">
      <c r="A1" s="70"/>
      <c r="B1" s="70" t="s">
        <v>36</v>
      </c>
      <c r="C1" s="70" t="s">
        <v>37</v>
      </c>
      <c r="D1" s="70" t="s">
        <v>38</v>
      </c>
      <c r="E1" s="71" t="s">
        <v>39</v>
      </c>
      <c r="F1" s="70" t="s">
        <v>40</v>
      </c>
      <c r="G1" s="70" t="s">
        <v>41</v>
      </c>
      <c r="H1" s="70" t="s">
        <v>42</v>
      </c>
      <c r="I1" s="70"/>
      <c r="J1" s="70" t="s">
        <v>43</v>
      </c>
      <c r="K1" s="72"/>
      <c r="L1" s="70" t="s">
        <v>44</v>
      </c>
      <c r="M1" s="70" t="s">
        <v>45</v>
      </c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</row>
    <row r="2" customFormat="false" ht="12.75" hidden="false" customHeight="true" outlineLevel="0" collapsed="false">
      <c r="A2" s="72"/>
      <c r="B2" s="73"/>
      <c r="C2" s="74"/>
      <c r="D2" s="74"/>
      <c r="E2" s="75"/>
      <c r="F2" s="76"/>
      <c r="G2" s="74"/>
      <c r="H2" s="77" t="s">
        <v>14</v>
      </c>
      <c r="I2" s="74"/>
      <c r="J2" s="74" t="s">
        <v>46</v>
      </c>
      <c r="K2" s="74" t="str">
        <f aca="false">IFERROR((IF(Formulário!$G13="","", (IF(Formulário!$H13="","", (IF(Formulário!$J$8=Dados!$L$2, "Favor selecionar o mês de ref.", (IF((YEAR(Formulário!$J$8))  &lt;&gt;  (IF(Formulário!$H13="EM ACOLHIMENTO", (YEAR((EOMONTH(Formulário!$J$8,0)))), (YEAR(Formulário!$H13)))), "ANO DIVERGE DA REFERÊNCIA", (IF((IF(Formulário!$H13="EM ACOLHIMENTO",(EOMONTH(Formulário!$J$8,0)),Formulário!$H13))&lt;Formulário!$G13,"SAÍDA PRECEDE A ENTRADA", (IF(Formulário!$H13&lt;Formulário!$G13,"SAÍDA PRECEDE A ENTRADA", (IF((MONTH(Formulário!$J$8))  &lt;&gt;  (IF(Formulário!$H13="EM ACOLHIMENTO", (MONTH(EOMONTH(Formulário!$J$8,0))),(MONTH(Formulário!$H13)))), "MÊS DIVERGE DA REFERÊNCIA", (IF(  (IF(Formulário!$H13="EM ACOLHIMENTO", (SUM((EOMONTH(Formulário!$J$8,0))-1)),Formulário!$H13))  &gt;  (SUM((EDATE(Formulário!$G13,9))-1)), "Acolhido há 9 meses", (IFERROR(  (IF( (IF(Formulário!$H13="EM ACOLHIMENTO", (MONTH((EOMONTH(Formulário!$J$8,0)))), (MONTH(Formulário!$H13)))) &lt;&gt; (MONTH(Formulário!$G13)), (IF(Formulário!$H13="EM ACOLHIMENTO", (SUM((DAY(EOMONTH(Formulário!$J$8,0))))),(SUM((DAY(Formulário!$H13)))))), (SUM((IF(Formulário!$H13="EM ACOLHIMENTO",(DAY((EOMONTH(Formulário!$J$8,0)))), (DAY(Formulário!$H13))))+1-(DAY(Formulário!$G13)))))), "Data Inválida")))))))))))))))))),"DATA FINAL INVÁLIDA")</f>
        <v/>
      </c>
      <c r="L2" s="78" t="s">
        <v>7</v>
      </c>
      <c r="M2" s="74" t="n">
        <v>0</v>
      </c>
      <c r="N2" s="77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</row>
    <row r="3" customFormat="false" ht="12.75" hidden="false" customHeight="true" outlineLevel="0" collapsed="false">
      <c r="A3" s="72" t="n">
        <f aca="false">LEN(B3)</f>
        <v>18</v>
      </c>
      <c r="B3" s="73" t="str">
        <f aca="false">LEFT(H3,18)</f>
        <v>11.126.606/0002-75</v>
      </c>
      <c r="C3" s="74" t="s">
        <v>47</v>
      </c>
      <c r="D3" s="74" t="s">
        <v>48</v>
      </c>
      <c r="E3" s="75" t="s">
        <v>49</v>
      </c>
      <c r="F3" s="76" t="s">
        <v>50</v>
      </c>
      <c r="G3" s="74" t="s">
        <v>51</v>
      </c>
      <c r="H3" s="77" t="s">
        <v>52</v>
      </c>
      <c r="I3" s="74"/>
      <c r="J3" s="74" t="s">
        <v>53</v>
      </c>
      <c r="K3" s="74" t="str">
        <f aca="false">IFERROR((IF(Formulário!$G14="","", (IF(Formulário!$H14="","", (IF(Formulário!$J$8=Dados!$L$2, "Favor selecionar o mês de ref.", (IF((YEAR(Formulário!$J$8))  &lt;&gt;  (IF(Formulário!$H14="EM ACOLHIMENTO", (YEAR((EOMONTH(Formulário!$J$8,0)))), (YEAR(Formulário!$H14)))), "ANO DIVERGE DA REFERÊNCIA", (IF((IF(Formulário!$H14="EM ACOLHIMENTO",(EOMONTH(Formulário!$J$8,0)),Formulário!$H14))&lt;Formulário!$G14,"SAÍDA PRECEDE A ENTRADA", (IF(Formulário!$H14&lt;Formulário!$G14,"SAÍDA PRECEDE A ENTRADA", (IF((MONTH(Formulário!$J$8))  &lt;&gt;  (IF(Formulário!$H14="EM ACOLHIMENTO", (MONTH(EOMONTH(Formulário!$J$8,0))),(MONTH(Formulário!$H14)))), "MÊS DIVERGE DA REFERÊNCIA", (IF(  (IF(Formulário!$H14="EM ACOLHIMENTO", (SUM((EOMONTH(Formulário!$J$8,0))-1)),Formulário!$H14))  &gt;  (SUM((EDATE(Formulário!$G14,9))-1)), "Acolhido há 9 meses", (IFERROR(  (IF( (IF(Formulário!$H14="EM ACOLHIMENTO", (MONTH((EOMONTH(Formulário!$J$8,0)))), (MONTH(Formulário!$H14)))) &lt;&gt; (MONTH(Formulário!$G14)), (IF(Formulário!$H14="EM ACOLHIMENTO", (SUM((DAY(EOMONTH(Formulário!$J$8,0))))),(SUM((DAY(Formulário!$H14)))))), (SUM((IF(Formulário!$H14="EM ACOLHIMENTO",(DAY((EOMONTH(Formulário!$J$8,0)))), (DAY(Formulário!$H14))))+1-(DAY(Formulário!$G14)))))), "Data Inválida")))))))))))))))))),"DATA FINAL INVÁLIDA")</f>
        <v/>
      </c>
      <c r="L3" s="78" t="n">
        <v>45536</v>
      </c>
      <c r="M3" s="74" t="n">
        <f aca="false">DAY(EOMONTH(L3,0))</f>
        <v>30</v>
      </c>
      <c r="N3" s="74" t="s">
        <v>54</v>
      </c>
      <c r="O3" s="74" t="n">
        <v>1</v>
      </c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</row>
    <row r="4" customFormat="false" ht="12.75" hidden="false" customHeight="true" outlineLevel="0" collapsed="false">
      <c r="A4" s="72" t="n">
        <f aca="false">LEN(B4)</f>
        <v>18</v>
      </c>
      <c r="B4" s="73" t="str">
        <f aca="false">LEFT(H4,18)</f>
        <v>12.387.294/0001-35</v>
      </c>
      <c r="C4" s="74" t="s">
        <v>55</v>
      </c>
      <c r="D4" s="74" t="s">
        <v>56</v>
      </c>
      <c r="E4" s="75" t="s">
        <v>57</v>
      </c>
      <c r="F4" s="76" t="s">
        <v>58</v>
      </c>
      <c r="G4" s="74" t="s">
        <v>59</v>
      </c>
      <c r="H4" s="77" t="s">
        <v>60</v>
      </c>
      <c r="I4" s="74"/>
      <c r="J4" s="74" t="s">
        <v>61</v>
      </c>
      <c r="K4" s="74" t="str">
        <f aca="false">IFERROR((IF(Formulário!$G15="","", (IF(Formulário!$H15="","", (IF(Formulário!$J$8=Dados!$L$2, "Favor selecionar o mês de ref.", (IF((YEAR(Formulário!$J$8))  &lt;&gt;  (IF(Formulário!$H15="EM ACOLHIMENTO", (YEAR((EOMONTH(Formulário!$J$8,0)))), (YEAR(Formulário!$H15)))), "ANO DIVERGE DA REFERÊNCIA", (IF((IF(Formulário!$H15="EM ACOLHIMENTO",(EOMONTH(Formulário!$J$8,0)),Formulário!$H15))&lt;Formulário!$G15,"SAÍDA PRECEDE A ENTRADA", (IF(Formulário!$H15&lt;Formulário!$G15,"SAÍDA PRECEDE A ENTRADA", (IF((MONTH(Formulário!$J$8))  &lt;&gt;  (IF(Formulário!$H15="EM ACOLHIMENTO", (MONTH(EOMONTH(Formulário!$J$8,0))),(MONTH(Formulário!$H15)))), "MÊS DIVERGE DA REFERÊNCIA", (IF(  (IF(Formulário!$H15="EM ACOLHIMENTO", (SUM((EOMONTH(Formulário!$J$8,0))-1)),Formulário!$H15))  &gt;  (SUM((EDATE(Formulário!$G15,9))-1)), "Acolhido há 9 meses", (IFERROR(  (IF( (IF(Formulário!$H15="EM ACOLHIMENTO", (MONTH((EOMONTH(Formulário!$J$8,0)))), (MONTH(Formulário!$H15)))) &lt;&gt; (MONTH(Formulário!$G15)), (IF(Formulário!$H15="EM ACOLHIMENTO", (SUM((DAY(EOMONTH(Formulário!$J$8,0))))),(SUM((DAY(Formulário!$H15)))))), (SUM((IF(Formulário!$H15="EM ACOLHIMENTO",(DAY((EOMONTH(Formulário!$J$8,0)))), (DAY(Formulário!$H15))))+1-(DAY(Formulário!$G15)))))), "Data Inválida")))))))))))))))))),"DATA FINAL INVÁLIDA")</f>
        <v/>
      </c>
      <c r="L4" s="78" t="n">
        <v>45566</v>
      </c>
      <c r="M4" s="74" t="n">
        <f aca="false">DAY(EOMONTH(L4,0))</f>
        <v>31</v>
      </c>
      <c r="N4" s="74" t="s">
        <v>62</v>
      </c>
      <c r="O4" s="74" t="n">
        <v>2</v>
      </c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</row>
    <row r="5" customFormat="false" ht="12.75" hidden="false" customHeight="true" outlineLevel="0" collapsed="false">
      <c r="A5" s="72" t="n">
        <f aca="false">LEN(B5)</f>
        <v>18</v>
      </c>
      <c r="B5" s="73" t="str">
        <f aca="false">LEFT(H5,18)</f>
        <v>03.998.197/0001-98</v>
      </c>
      <c r="C5" s="74" t="s">
        <v>63</v>
      </c>
      <c r="D5" s="74" t="s">
        <v>64</v>
      </c>
      <c r="E5" s="75" t="s">
        <v>65</v>
      </c>
      <c r="F5" s="76" t="s">
        <v>66</v>
      </c>
      <c r="G5" s="74" t="s">
        <v>67</v>
      </c>
      <c r="H5" s="77" t="s">
        <v>68</v>
      </c>
      <c r="I5" s="74"/>
      <c r="J5" s="74" t="s">
        <v>69</v>
      </c>
      <c r="K5" s="74" t="str">
        <f aca="false">IFERROR((IF(Formulário!$G16="","", (IF(Formulário!$H16="","", (IF(Formulário!$J$8=Dados!$L$2, "Favor selecionar o mês de ref.", (IF((YEAR(Formulário!$J$8))  &lt;&gt;  (IF(Formulário!$H16="EM ACOLHIMENTO", (YEAR((EOMONTH(Formulário!$J$8,0)))), (YEAR(Formulário!$H16)))), "ANO DIVERGE DA REFERÊNCIA", (IF((IF(Formulário!$H16="EM ACOLHIMENTO",(EOMONTH(Formulário!$J$8,0)),Formulário!$H16))&lt;Formulário!$G16,"SAÍDA PRECEDE A ENTRADA", (IF(Formulário!$H16&lt;Formulário!$G16,"SAÍDA PRECEDE A ENTRADA", (IF((MONTH(Formulário!$J$8))  &lt;&gt;  (IF(Formulário!$H16="EM ACOLHIMENTO", (MONTH(EOMONTH(Formulário!$J$8,0))),(MONTH(Formulário!$H16)))), "MÊS DIVERGE DA REFERÊNCIA", (IF(  (IF(Formulário!$H16="EM ACOLHIMENTO", (SUM((EOMONTH(Formulário!$J$8,0))-1)),Formulário!$H16))  &gt;  (SUM((EDATE(Formulário!$G16,9))-1)), "Acolhido há 9 meses", (IFERROR(  (IF( (IF(Formulário!$H16="EM ACOLHIMENTO", (MONTH((EOMONTH(Formulário!$J$8,0)))), (MONTH(Formulário!$H16)))) &lt;&gt; (MONTH(Formulário!$G16)), (IF(Formulário!$H16="EM ACOLHIMENTO", (SUM((DAY(EOMONTH(Formulário!$J$8,0))))),(SUM((DAY(Formulário!$H16)))))), (SUM((IF(Formulário!$H16="EM ACOLHIMENTO",(DAY((EOMONTH(Formulário!$J$8,0)))), (DAY(Formulário!$H16))))+1-(DAY(Formulário!$G16)))))), "Data Inválida")))))))))))))))))),"DATA FINAL INVÁLIDA")</f>
        <v/>
      </c>
      <c r="L5" s="78" t="n">
        <v>45597</v>
      </c>
      <c r="M5" s="74" t="n">
        <f aca="false">DAY(EOMONTH(L5,0))</f>
        <v>30</v>
      </c>
      <c r="N5" s="74" t="s">
        <v>70</v>
      </c>
      <c r="O5" s="74" t="n">
        <v>3</v>
      </c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</row>
    <row r="6" customFormat="false" ht="12.75" hidden="false" customHeight="true" outlineLevel="0" collapsed="false">
      <c r="A6" s="72" t="n">
        <f aca="false">LEN(B6)</f>
        <v>18</v>
      </c>
      <c r="B6" s="73" t="str">
        <f aca="false">LEFT(H6,18)</f>
        <v>73.318.941/0001-41</v>
      </c>
      <c r="C6" s="74" t="s">
        <v>71</v>
      </c>
      <c r="D6" s="74" t="s">
        <v>72</v>
      </c>
      <c r="E6" s="75" t="s">
        <v>73</v>
      </c>
      <c r="F6" s="76" t="s">
        <v>74</v>
      </c>
      <c r="G6" s="74" t="s">
        <v>75</v>
      </c>
      <c r="H6" s="77" t="s">
        <v>76</v>
      </c>
      <c r="I6" s="74"/>
      <c r="J6" s="74" t="s">
        <v>77</v>
      </c>
      <c r="K6" s="74" t="str">
        <f aca="false">IFERROR((IF(Formulário!$G17="","", (IF(Formulário!$H17="","", (IF(Formulário!$J$8=Dados!$L$2, "Favor selecionar o mês de ref.", (IF((YEAR(Formulário!$J$8))  &lt;&gt;  (IF(Formulário!$H17="EM ACOLHIMENTO", (YEAR((EOMONTH(Formulário!$J$8,0)))), (YEAR(Formulário!$H17)))), "ANO DIVERGE DA REFERÊNCIA", (IF((IF(Formulário!$H17="EM ACOLHIMENTO",(EOMONTH(Formulário!$J$8,0)),Formulário!$H17))&lt;Formulário!$G17,"SAÍDA PRECEDE A ENTRADA", (IF(Formulário!$H17&lt;Formulário!$G17,"SAÍDA PRECEDE A ENTRADA", (IF((MONTH(Formulário!$J$8))  &lt;&gt;  (IF(Formulário!$H17="EM ACOLHIMENTO", (MONTH(EOMONTH(Formulário!$J$8,0))),(MONTH(Formulário!$H17)))), "MÊS DIVERGE DA REFERÊNCIA", (IF(  (IF(Formulário!$H17="EM ACOLHIMENTO", (SUM((EOMONTH(Formulário!$J$8,0))-1)),Formulário!$H17))  &gt;  (SUM((EDATE(Formulário!$G17,9))-1)), "Acolhido há 9 meses", (IFERROR(  (IF( (IF(Formulário!$H17="EM ACOLHIMENTO", (MONTH((EOMONTH(Formulário!$J$8,0)))), (MONTH(Formulário!$H17)))) &lt;&gt; (MONTH(Formulário!$G17)), (IF(Formulário!$H17="EM ACOLHIMENTO", (SUM((DAY(EOMONTH(Formulário!$J$8,0))))),(SUM((DAY(Formulário!$H17)))))), (SUM((IF(Formulário!$H17="EM ACOLHIMENTO",(DAY((EOMONTH(Formulário!$J$8,0)))), (DAY(Formulário!$H17))))+1-(DAY(Formulário!$G17)))))), "Data Inválida")))))))))))))))))),"DATA FINAL INVÁLIDA")</f>
        <v/>
      </c>
      <c r="L6" s="78" t="n">
        <v>45627</v>
      </c>
      <c r="M6" s="74" t="n">
        <f aca="false">DAY(EOMONTH(L6,0))</f>
        <v>31</v>
      </c>
      <c r="N6" s="74" t="s">
        <v>78</v>
      </c>
      <c r="O6" s="74" t="n">
        <v>4</v>
      </c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</row>
    <row r="7" customFormat="false" ht="12.75" hidden="false" customHeight="true" outlineLevel="0" collapsed="false">
      <c r="A7" s="72" t="n">
        <f aca="false">LEN(B7)</f>
        <v>18</v>
      </c>
      <c r="B7" s="73" t="str">
        <f aca="false">LEFT(H7,18)</f>
        <v>17.612.570/0002-16</v>
      </c>
      <c r="C7" s="74" t="s">
        <v>79</v>
      </c>
      <c r="D7" s="74" t="s">
        <v>80</v>
      </c>
      <c r="E7" s="75" t="s">
        <v>81</v>
      </c>
      <c r="F7" s="76" t="s">
        <v>82</v>
      </c>
      <c r="G7" s="74" t="s">
        <v>83</v>
      </c>
      <c r="H7" s="77" t="s">
        <v>84</v>
      </c>
      <c r="I7" s="74"/>
      <c r="J7" s="74" t="s">
        <v>85</v>
      </c>
      <c r="K7" s="74" t="str">
        <f aca="false">IFERROR((IF(Formulário!$G18="","", (IF(Formulário!$H18="","", (IF(Formulário!$J$8=Dados!$L$2, "Favor selecionar o mês de ref.", (IF((YEAR(Formulário!$J$8))  &lt;&gt;  (IF(Formulário!$H18="EM ACOLHIMENTO", (YEAR((EOMONTH(Formulário!$J$8,0)))), (YEAR(Formulário!$H18)))), "ANO DIVERGE DA REFERÊNCIA", (IF((IF(Formulário!$H18="EM ACOLHIMENTO",(EOMONTH(Formulário!$J$8,0)),Formulário!$H18))&lt;Formulário!$G18,"SAÍDA PRECEDE A ENTRADA", (IF(Formulário!$H18&lt;Formulário!$G18,"SAÍDA PRECEDE A ENTRADA", (IF((MONTH(Formulário!$J$8))  &lt;&gt;  (IF(Formulário!$H18="EM ACOLHIMENTO", (MONTH(EOMONTH(Formulário!$J$8,0))),(MONTH(Formulário!$H18)))), "MÊS DIVERGE DA REFERÊNCIA", (IF(  (IF(Formulário!$H18="EM ACOLHIMENTO", (SUM((EOMONTH(Formulário!$J$8,0))-1)),Formulário!$H18))  &gt;  (SUM((EDATE(Formulário!$G18,9))-1)), "Acolhido há 9 meses", (IFERROR(  (IF( (IF(Formulário!$H18="EM ACOLHIMENTO", (MONTH((EOMONTH(Formulário!$J$8,0)))), (MONTH(Formulário!$H18)))) &lt;&gt; (MONTH(Formulário!$G18)), (IF(Formulário!$H18="EM ACOLHIMENTO", (SUM((DAY(EOMONTH(Formulário!$J$8,0))))),(SUM((DAY(Formulário!$H18)))))), (SUM((IF(Formulário!$H18="EM ACOLHIMENTO",(DAY((EOMONTH(Formulário!$J$8,0)))), (DAY(Formulário!$H18))))+1-(DAY(Formulário!$G18)))))), "Data Inválida")))))))))))))))))),"DATA FINAL INVÁLIDA")</f>
        <v/>
      </c>
      <c r="L7" s="78" t="n">
        <v>45658</v>
      </c>
      <c r="M7" s="74" t="n">
        <f aca="false">DAY(EOMONTH(L7,0))</f>
        <v>31</v>
      </c>
      <c r="N7" s="74" t="s">
        <v>86</v>
      </c>
      <c r="O7" s="74" t="n">
        <v>5</v>
      </c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</row>
    <row r="8" customFormat="false" ht="12.75" hidden="false" customHeight="true" outlineLevel="0" collapsed="false">
      <c r="A8" s="72" t="n">
        <f aca="false">LEN(B8)</f>
        <v>18</v>
      </c>
      <c r="B8" s="73" t="str">
        <f aca="false">LEFT(H8,18)</f>
        <v>79.680.336/0001-00</v>
      </c>
      <c r="C8" s="74" t="s">
        <v>87</v>
      </c>
      <c r="D8" s="74" t="s">
        <v>88</v>
      </c>
      <c r="E8" s="75" t="s">
        <v>89</v>
      </c>
      <c r="F8" s="76" t="s">
        <v>90</v>
      </c>
      <c r="G8" s="74" t="s">
        <v>91</v>
      </c>
      <c r="H8" s="77" t="s">
        <v>92</v>
      </c>
      <c r="I8" s="74"/>
      <c r="J8" s="74" t="s">
        <v>93</v>
      </c>
      <c r="K8" s="74" t="str">
        <f aca="false">IFERROR((IF(Formulário!$G19="","", (IF(Formulário!$H19="","", (IF(Formulário!$J$8=Dados!$L$2, "Favor selecionar o mês de ref.", (IF((YEAR(Formulário!$J$8))  &lt;&gt;  (IF(Formulário!$H19="EM ACOLHIMENTO", (YEAR((EOMONTH(Formulário!$J$8,0)))), (YEAR(Formulário!$H19)))), "ANO DIVERGE DA REFERÊNCIA", (IF((IF(Formulário!$H19="EM ACOLHIMENTO",(EOMONTH(Formulário!$J$8,0)),Formulário!$H19))&lt;Formulário!$G19,"SAÍDA PRECEDE A ENTRADA", (IF(Formulário!$H19&lt;Formulário!$G19,"SAÍDA PRECEDE A ENTRADA", (IF((MONTH(Formulário!$J$8))  &lt;&gt;  (IF(Formulário!$H19="EM ACOLHIMENTO", (MONTH(EOMONTH(Formulário!$J$8,0))),(MONTH(Formulário!$H19)))), "MÊS DIVERGE DA REFERÊNCIA", (IF(  (IF(Formulário!$H19="EM ACOLHIMENTO", (SUM((EOMONTH(Formulário!$J$8,0))-1)),Formulário!$H19))  &gt;  (SUM((EDATE(Formulário!$G19,9))-1)), "Acolhido há 9 meses", (IFERROR(  (IF( (IF(Formulário!$H19="EM ACOLHIMENTO", (MONTH((EOMONTH(Formulário!$J$8,0)))), (MONTH(Formulário!$H19)))) &lt;&gt; (MONTH(Formulário!$G19)), (IF(Formulário!$H19="EM ACOLHIMENTO", (SUM((DAY(EOMONTH(Formulário!$J$8,0))))),(SUM((DAY(Formulário!$H19)))))), (SUM((IF(Formulário!$H19="EM ACOLHIMENTO",(DAY((EOMONTH(Formulário!$J$8,0)))), (DAY(Formulário!$H19))))+1-(DAY(Formulário!$G19)))))), "Data Inválida")))))))))))))))))),"DATA FINAL INVÁLIDA")</f>
        <v/>
      </c>
      <c r="L8" s="78" t="n">
        <v>45689</v>
      </c>
      <c r="M8" s="74" t="n">
        <f aca="false">DAY(EOMONTH(L8,0))</f>
        <v>28</v>
      </c>
      <c r="N8" s="74" t="s">
        <v>94</v>
      </c>
      <c r="O8" s="74" t="n">
        <v>6</v>
      </c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</row>
    <row r="9" customFormat="false" ht="12.75" hidden="false" customHeight="true" outlineLevel="0" collapsed="false">
      <c r="A9" s="72" t="n">
        <f aca="false">LEN(B9)</f>
        <v>18</v>
      </c>
      <c r="B9" s="73" t="str">
        <f aca="false">LEFT(H9,18)</f>
        <v>09.628.341/0001-80</v>
      </c>
      <c r="C9" s="74" t="s">
        <v>95</v>
      </c>
      <c r="D9" s="74" t="s">
        <v>96</v>
      </c>
      <c r="E9" s="75" t="s">
        <v>97</v>
      </c>
      <c r="F9" s="76" t="s">
        <v>98</v>
      </c>
      <c r="G9" s="74" t="s">
        <v>99</v>
      </c>
      <c r="H9" s="77" t="s">
        <v>100</v>
      </c>
      <c r="I9" s="74"/>
      <c r="J9" s="74" t="s">
        <v>101</v>
      </c>
      <c r="K9" s="74" t="str">
        <f aca="false">IFERROR((IF(Formulário!$G20="","", (IF(Formulário!$H20="","", (IF(Formulário!$J$8=Dados!$L$2, "Favor selecionar o mês de ref.", (IF((YEAR(Formulário!$J$8))  &lt;&gt;  (IF(Formulário!$H20="EM ACOLHIMENTO", (YEAR((EOMONTH(Formulário!$J$8,0)))), (YEAR(Formulário!$H20)))), "ANO DIVERGE DA REFERÊNCIA", (IF((IF(Formulário!$H20="EM ACOLHIMENTO",(EOMONTH(Formulário!$J$8,0)),Formulário!$H20))&lt;Formulário!$G20,"SAÍDA PRECEDE A ENTRADA", (IF(Formulário!$H20&lt;Formulário!$G20,"SAÍDA PRECEDE A ENTRADA", (IF((MONTH(Formulário!$J$8))  &lt;&gt;  (IF(Formulário!$H20="EM ACOLHIMENTO", (MONTH(EOMONTH(Formulário!$J$8,0))),(MONTH(Formulário!$H20)))), "MÊS DIVERGE DA REFERÊNCIA", (IF(  (IF(Formulário!$H20="EM ACOLHIMENTO", (SUM((EOMONTH(Formulário!$J$8,0))-1)),Formulário!$H20))  &gt;  (SUM((EDATE(Formulário!$G20,9))-1)), "Acolhido há 9 meses", (IFERROR(  (IF( (IF(Formulário!$H20="EM ACOLHIMENTO", (MONTH((EOMONTH(Formulário!$J$8,0)))), (MONTH(Formulário!$H20)))) &lt;&gt; (MONTH(Formulário!$G20)), (IF(Formulário!$H20="EM ACOLHIMENTO", (SUM((DAY(EOMONTH(Formulário!$J$8,0))))),(SUM((DAY(Formulário!$H20)))))), (SUM((IF(Formulário!$H20="EM ACOLHIMENTO",(DAY((EOMONTH(Formulário!$J$8,0)))), (DAY(Formulário!$H20))))+1-(DAY(Formulário!$G20)))))), "Data Inválida")))))))))))))))))),"DATA FINAL INVÁLIDA")</f>
        <v/>
      </c>
      <c r="L9" s="78" t="n">
        <v>45717</v>
      </c>
      <c r="M9" s="74" t="n">
        <f aca="false">DAY(EOMONTH(L9,0))</f>
        <v>31</v>
      </c>
      <c r="N9" s="74"/>
      <c r="O9" s="74" t="n">
        <v>7</v>
      </c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</row>
    <row r="10" customFormat="false" ht="12.75" hidden="false" customHeight="true" outlineLevel="0" collapsed="false">
      <c r="A10" s="72" t="n">
        <f aca="false">LEN(B10)</f>
        <v>18</v>
      </c>
      <c r="B10" s="73" t="str">
        <f aca="false">LEFT(H10,18)</f>
        <v>02.846.626/0001-49</v>
      </c>
      <c r="C10" s="74" t="s">
        <v>102</v>
      </c>
      <c r="D10" s="74" t="s">
        <v>103</v>
      </c>
      <c r="E10" s="75" t="s">
        <v>104</v>
      </c>
      <c r="F10" s="76" t="s">
        <v>105</v>
      </c>
      <c r="G10" s="74" t="s">
        <v>106</v>
      </c>
      <c r="H10" s="77" t="s">
        <v>107</v>
      </c>
      <c r="I10" s="74"/>
      <c r="J10" s="74" t="s">
        <v>108</v>
      </c>
      <c r="K10" s="74" t="str">
        <f aca="false">IFERROR((IF(Formulário!$G21="","", (IF(Formulário!$H21="","", (IF(Formulário!$J$8=Dados!$L$2, "Favor selecionar o mês de ref.", (IF((YEAR(Formulário!$J$8))  &lt;&gt;  (IF(Formulário!$H21="EM ACOLHIMENTO", (YEAR((EOMONTH(Formulário!$J$8,0)))), (YEAR(Formulário!$H21)))), "ANO DIVERGE DA REFERÊNCIA", (IF((IF(Formulário!$H21="EM ACOLHIMENTO",(EOMONTH(Formulário!$J$8,0)),Formulário!$H21))&lt;Formulário!$G21,"SAÍDA PRECEDE A ENTRADA", (IF(Formulário!$H21&lt;Formulário!$G21,"SAÍDA PRECEDE A ENTRADA", (IF((MONTH(Formulário!$J$8))  &lt;&gt;  (IF(Formulário!$H21="EM ACOLHIMENTO", (MONTH(EOMONTH(Formulário!$J$8,0))),(MONTH(Formulário!$H21)))), "MÊS DIVERGE DA REFERÊNCIA", (IF(  (IF(Formulário!$H21="EM ACOLHIMENTO", (SUM((EOMONTH(Formulário!$J$8,0))-1)),Formulário!$H21))  &gt;  (SUM((EDATE(Formulário!$G21,9))-1)), "Acolhido há 9 meses", (IFERROR(  (IF( (IF(Formulário!$H21="EM ACOLHIMENTO", (MONTH((EOMONTH(Formulário!$J$8,0)))), (MONTH(Formulário!$H21)))) &lt;&gt; (MONTH(Formulário!$G21)), (IF(Formulário!$H21="EM ACOLHIMENTO", (SUM((DAY(EOMONTH(Formulário!$J$8,0))))),(SUM((DAY(Formulário!$H21)))))), (SUM((IF(Formulário!$H21="EM ACOLHIMENTO",(DAY((EOMONTH(Formulário!$J$8,0)))), (DAY(Formulário!$H21))))+1-(DAY(Formulário!$G21)))))), "Data Inválida")))))))))))))))))),"DATA FINAL INVÁLIDA")</f>
        <v/>
      </c>
      <c r="L10" s="78" t="n">
        <v>45748</v>
      </c>
      <c r="M10" s="74" t="n">
        <f aca="false">DAY(EOMONTH(L10,0))</f>
        <v>30</v>
      </c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</row>
    <row r="11" customFormat="false" ht="12.75" hidden="false" customHeight="true" outlineLevel="0" collapsed="false">
      <c r="A11" s="72" t="n">
        <f aca="false">LEN(B11)</f>
        <v>18</v>
      </c>
      <c r="B11" s="73" t="str">
        <f aca="false">LEFT(H11,18)</f>
        <v>02.300.137/0011-69</v>
      </c>
      <c r="C11" s="74" t="s">
        <v>109</v>
      </c>
      <c r="D11" s="74" t="s">
        <v>110</v>
      </c>
      <c r="E11" s="75" t="s">
        <v>111</v>
      </c>
      <c r="F11" s="76" t="s">
        <v>112</v>
      </c>
      <c r="G11" s="74" t="s">
        <v>113</v>
      </c>
      <c r="H11" s="77" t="s">
        <v>114</v>
      </c>
      <c r="I11" s="74"/>
      <c r="J11" s="74" t="s">
        <v>115</v>
      </c>
      <c r="K11" s="74" t="str">
        <f aca="false">IFERROR((IF(Formulário!$G22="","", (IF(Formulário!$H22="","", (IF(Formulário!$J$8=Dados!$L$2, "Favor selecionar o mês de ref.", (IF((YEAR(Formulário!$J$8))  &lt;&gt;  (IF(Formulário!$H22="EM ACOLHIMENTO", (YEAR((EOMONTH(Formulário!$J$8,0)))), (YEAR(Formulário!$H22)))), "ANO DIVERGE DA REFERÊNCIA", (IF((IF(Formulário!$H22="EM ACOLHIMENTO",(EOMONTH(Formulário!$J$8,0)),Formulário!$H22))&lt;Formulário!$G22,"SAÍDA PRECEDE A ENTRADA", (IF(Formulário!$H22&lt;Formulário!$G22,"SAÍDA PRECEDE A ENTRADA", (IF((MONTH(Formulário!$J$8))  &lt;&gt;  (IF(Formulário!$H22="EM ACOLHIMENTO", (MONTH(EOMONTH(Formulário!$J$8,0))),(MONTH(Formulário!$H22)))), "MÊS DIVERGE DA REFERÊNCIA", (IF(  (IF(Formulário!$H22="EM ACOLHIMENTO", (SUM((EOMONTH(Formulário!$J$8,0))-1)),Formulário!$H22))  &gt;  (SUM((EDATE(Formulário!$G22,9))-1)), "Acolhido há 9 meses", (IFERROR(  (IF( (IF(Formulário!$H22="EM ACOLHIMENTO", (MONTH((EOMONTH(Formulário!$J$8,0)))), (MONTH(Formulário!$H22)))) &lt;&gt; (MONTH(Formulário!$G22)), (IF(Formulário!$H22="EM ACOLHIMENTO", (SUM((DAY(EOMONTH(Formulário!$J$8,0))))),(SUM((DAY(Formulário!$H22)))))), (SUM((IF(Formulário!$H22="EM ACOLHIMENTO",(DAY((EOMONTH(Formulário!$J$8,0)))), (DAY(Formulário!$H22))))+1-(DAY(Formulário!$G22)))))), "Data Inválida")))))))))))))))))),"DATA FINAL INVÁLIDA")</f>
        <v/>
      </c>
      <c r="L11" s="78" t="n">
        <v>45778</v>
      </c>
      <c r="M11" s="74" t="n">
        <f aca="false">DAY(EOMONTH(L11,0))</f>
        <v>31</v>
      </c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</row>
    <row r="12" customFormat="false" ht="12.75" hidden="false" customHeight="true" outlineLevel="0" collapsed="false">
      <c r="A12" s="72" t="n">
        <f aca="false">LEN(B12)</f>
        <v>18</v>
      </c>
      <c r="B12" s="73" t="str">
        <f aca="false">LEFT(H12,18)</f>
        <v>09.505.468/0001-02</v>
      </c>
      <c r="C12" s="74" t="s">
        <v>116</v>
      </c>
      <c r="D12" s="74" t="s">
        <v>117</v>
      </c>
      <c r="E12" s="75" t="s">
        <v>118</v>
      </c>
      <c r="F12" s="76" t="s">
        <v>119</v>
      </c>
      <c r="G12" s="74" t="s">
        <v>120</v>
      </c>
      <c r="H12" s="77" t="s">
        <v>121</v>
      </c>
      <c r="I12" s="74"/>
      <c r="J12" s="74" t="s">
        <v>122</v>
      </c>
      <c r="K12" s="74" t="str">
        <f aca="false">IFERROR((IF(Formulário!$G23="","", (IF(Formulário!$H23="","", (IF(Formulário!$J$8=Dados!$L$2, "Favor selecionar o mês de ref.", (IF((YEAR(Formulário!$J$8))  &lt;&gt;  (IF(Formulário!$H23="EM ACOLHIMENTO", (YEAR((EOMONTH(Formulário!$J$8,0)))), (YEAR(Formulário!$H23)))), "ANO DIVERGE DA REFERÊNCIA", (IF((IF(Formulário!$H23="EM ACOLHIMENTO",(EOMONTH(Formulário!$J$8,0)),Formulário!$H23))&lt;Formulário!$G23,"SAÍDA PRECEDE A ENTRADA", (IF(Formulário!$H23&lt;Formulário!$G23,"SAÍDA PRECEDE A ENTRADA", (IF((MONTH(Formulário!$J$8))  &lt;&gt;  (IF(Formulário!$H23="EM ACOLHIMENTO", (MONTH(EOMONTH(Formulário!$J$8,0))),(MONTH(Formulário!$H23)))), "MÊS DIVERGE DA REFERÊNCIA", (IF(  (IF(Formulário!$H23="EM ACOLHIMENTO", (SUM((EOMONTH(Formulário!$J$8,0))-1)),Formulário!$H23))  &gt;  (SUM((EDATE(Formulário!$G23,9))-1)), "Acolhido há 9 meses", (IFERROR(  (IF( (IF(Formulário!$H23="EM ACOLHIMENTO", (MONTH((EOMONTH(Formulário!$J$8,0)))), (MONTH(Formulário!$H23)))) &lt;&gt; (MONTH(Formulário!$G23)), (IF(Formulário!$H23="EM ACOLHIMENTO", (SUM((DAY(EOMONTH(Formulário!$J$8,0))))),(SUM((DAY(Formulário!$H23)))))), (SUM((IF(Formulário!$H23="EM ACOLHIMENTO",(DAY((EOMONTH(Formulário!$J$8,0)))), (DAY(Formulário!$H23))))+1-(DAY(Formulário!$G23)))))), "Data Inválida")))))))))))))))))),"DATA FINAL INVÁLIDA")</f>
        <v/>
      </c>
      <c r="L12" s="78" t="n">
        <v>45809</v>
      </c>
      <c r="M12" s="74" t="n">
        <f aca="false">DAY(EOMONTH(L12,0))</f>
        <v>30</v>
      </c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</row>
    <row r="13" customFormat="false" ht="12.75" hidden="false" customHeight="true" outlineLevel="0" collapsed="false">
      <c r="A13" s="72" t="n">
        <f aca="false">LEN(B13)</f>
        <v>18</v>
      </c>
      <c r="B13" s="73" t="str">
        <f aca="false">LEFT(H13,18)</f>
        <v>11.421.131/0002-40</v>
      </c>
      <c r="C13" s="74" t="s">
        <v>123</v>
      </c>
      <c r="D13" s="74" t="s">
        <v>124</v>
      </c>
      <c r="E13" s="75" t="s">
        <v>125</v>
      </c>
      <c r="F13" s="76" t="s">
        <v>126</v>
      </c>
      <c r="G13" s="74" t="s">
        <v>127</v>
      </c>
      <c r="H13" s="77" t="s">
        <v>128</v>
      </c>
      <c r="I13" s="74"/>
      <c r="J13" s="74" t="s">
        <v>129</v>
      </c>
      <c r="K13" s="74" t="str">
        <f aca="false">IFERROR((IF(Formulário!$G24="","", (IF(Formulário!$H24="","", (IF(Formulário!$J$8=Dados!$L$2, "Favor selecionar o mês de ref.", (IF((YEAR(Formulário!$J$8))  &lt;&gt;  (IF(Formulário!$H24="EM ACOLHIMENTO", (YEAR((EOMONTH(Formulário!$J$8,0)))), (YEAR(Formulário!$H24)))), "ANO DIVERGE DA REFERÊNCIA", (IF((IF(Formulário!$H24="EM ACOLHIMENTO",(EOMONTH(Formulário!$J$8,0)),Formulário!$H24))&lt;Formulário!$G24,"SAÍDA PRECEDE A ENTRADA", (IF(Formulário!$H24&lt;Formulário!$G24,"SAÍDA PRECEDE A ENTRADA", (IF((MONTH(Formulário!$J$8))  &lt;&gt;  (IF(Formulário!$H24="EM ACOLHIMENTO", (MONTH(EOMONTH(Formulário!$J$8,0))),(MONTH(Formulário!$H24)))), "MÊS DIVERGE DA REFERÊNCIA", (IF(  (IF(Formulário!$H24="EM ACOLHIMENTO", (SUM((EOMONTH(Formulário!$J$8,0))-1)),Formulário!$H24))  &gt;  (SUM((EDATE(Formulário!$G24,9))-1)), "Acolhido há 9 meses", (IFERROR(  (IF( (IF(Formulário!$H24="EM ACOLHIMENTO", (MONTH((EOMONTH(Formulário!$J$8,0)))), (MONTH(Formulário!$H24)))) &lt;&gt; (MONTH(Formulário!$G24)), (IF(Formulário!$H24="EM ACOLHIMENTO", (SUM((DAY(EOMONTH(Formulário!$J$8,0))))),(SUM((DAY(Formulário!$H24)))))), (SUM((IF(Formulário!$H24="EM ACOLHIMENTO",(DAY((EOMONTH(Formulário!$J$8,0)))), (DAY(Formulário!$H24))))+1-(DAY(Formulário!$G24)))))), "Data Inválida")))))))))))))))))),"DATA FINAL INVÁLIDA")</f>
        <v/>
      </c>
      <c r="L13" s="78" t="n">
        <v>45839</v>
      </c>
      <c r="M13" s="74" t="n">
        <f aca="false">DAY(EOMONTH(L13,0))</f>
        <v>31</v>
      </c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</row>
    <row r="14" customFormat="false" ht="12.75" hidden="false" customHeight="true" outlineLevel="0" collapsed="false">
      <c r="A14" s="72" t="n">
        <f aca="false">LEN(B14)</f>
        <v>18</v>
      </c>
      <c r="B14" s="73" t="str">
        <f aca="false">LEFT(H14,18)</f>
        <v>01.266.353/0001-09</v>
      </c>
      <c r="C14" s="74" t="s">
        <v>130</v>
      </c>
      <c r="D14" s="74" t="s">
        <v>131</v>
      </c>
      <c r="E14" s="75" t="s">
        <v>132</v>
      </c>
      <c r="F14" s="76" t="s">
        <v>133</v>
      </c>
      <c r="G14" s="74" t="s">
        <v>134</v>
      </c>
      <c r="H14" s="77" t="s">
        <v>135</v>
      </c>
      <c r="I14" s="74"/>
      <c r="J14" s="74" t="s">
        <v>136</v>
      </c>
      <c r="K14" s="74" t="str">
        <f aca="false">IFERROR((IF(Formulário!$G25="","", (IF(Formulário!$H25="","", (IF(Formulário!$J$8=Dados!$L$2, "Favor selecionar o mês de ref.", (IF((YEAR(Formulário!$J$8))  &lt;&gt;  (IF(Formulário!$H25="EM ACOLHIMENTO", (YEAR((EOMONTH(Formulário!$J$8,0)))), (YEAR(Formulário!$H25)))), "ANO DIVERGE DA REFERÊNCIA", (IF((IF(Formulário!$H25="EM ACOLHIMENTO",(EOMONTH(Formulário!$J$8,0)),Formulário!$H25))&lt;Formulário!$G25,"SAÍDA PRECEDE A ENTRADA", (IF(Formulário!$H25&lt;Formulário!$G25,"SAÍDA PRECEDE A ENTRADA", (IF((MONTH(Formulário!$J$8))  &lt;&gt;  (IF(Formulário!$H25="EM ACOLHIMENTO", (MONTH(EOMONTH(Formulário!$J$8,0))),(MONTH(Formulário!$H25)))), "MÊS DIVERGE DA REFERÊNCIA", (IF(  (IF(Formulário!$H25="EM ACOLHIMENTO", (SUM((EOMONTH(Formulário!$J$8,0))-1)),Formulário!$H25))  &gt;  (SUM((EDATE(Formulário!$G25,9))-1)), "Acolhido há 9 meses", (IFERROR(  (IF( (IF(Formulário!$H25="EM ACOLHIMENTO", (MONTH((EOMONTH(Formulário!$J$8,0)))), (MONTH(Formulário!$H25)))) &lt;&gt; (MONTH(Formulário!$G25)), (IF(Formulário!$H25="EM ACOLHIMENTO", (SUM((DAY(EOMONTH(Formulário!$J$8,0))))),(SUM((DAY(Formulário!$H25)))))), (SUM((IF(Formulário!$H25="EM ACOLHIMENTO",(DAY((EOMONTH(Formulário!$J$8,0)))), (DAY(Formulário!$H25))))+1-(DAY(Formulário!$G25)))))), "Data Inválida")))))))))))))))))),"DATA FINAL INVÁLIDA")</f>
        <v/>
      </c>
      <c r="L14" s="78" t="n">
        <v>45870</v>
      </c>
      <c r="M14" s="74" t="n">
        <f aca="false">DAY(EOMONTH(L14,0))</f>
        <v>31</v>
      </c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</row>
    <row r="15" customFormat="false" ht="12.75" hidden="false" customHeight="true" outlineLevel="0" collapsed="false">
      <c r="A15" s="72" t="n">
        <f aca="false">LEN(B15)</f>
        <v>18</v>
      </c>
      <c r="B15" s="73" t="str">
        <f aca="false">LEFT(H15,18)</f>
        <v>81.140.139/0002-13</v>
      </c>
      <c r="C15" s="74" t="s">
        <v>137</v>
      </c>
      <c r="D15" s="74" t="s">
        <v>131</v>
      </c>
      <c r="E15" s="75" t="s">
        <v>138</v>
      </c>
      <c r="F15" s="76" t="s">
        <v>139</v>
      </c>
      <c r="G15" s="74" t="s">
        <v>140</v>
      </c>
      <c r="H15" s="77" t="s">
        <v>141</v>
      </c>
      <c r="I15" s="74"/>
      <c r="J15" s="74" t="s">
        <v>142</v>
      </c>
      <c r="K15" s="74" t="str">
        <f aca="false">IFERROR((IF(Formulário!$G26="","", (IF(Formulário!$H26="","", (IF(Formulário!$J$8=Dados!$L$2, "Favor selecionar o mês de ref.", (IF((YEAR(Formulário!$J$8))  &lt;&gt;  (IF(Formulário!$H26="EM ACOLHIMENTO", (YEAR((EOMONTH(Formulário!$J$8,0)))), (YEAR(Formulário!$H26)))), "ANO DIVERGE DA REFERÊNCIA", (IF((IF(Formulário!$H26="EM ACOLHIMENTO",(EOMONTH(Formulário!$J$8,0)),Formulário!$H26))&lt;Formulário!$G26,"SAÍDA PRECEDE A ENTRADA", (IF(Formulário!$H26&lt;Formulário!$G26,"SAÍDA PRECEDE A ENTRADA", (IF((MONTH(Formulário!$J$8))  &lt;&gt;  (IF(Formulário!$H26="EM ACOLHIMENTO", (MONTH(EOMONTH(Formulário!$J$8,0))),(MONTH(Formulário!$H26)))), "MÊS DIVERGE DA REFERÊNCIA", (IF(  (IF(Formulário!$H26="EM ACOLHIMENTO", (SUM((EOMONTH(Formulário!$J$8,0))-1)),Formulário!$H26))  &gt;  (SUM((EDATE(Formulário!$G26,9))-1)), "Acolhido há 9 meses", (IFERROR(  (IF( (IF(Formulário!$H26="EM ACOLHIMENTO", (MONTH((EOMONTH(Formulário!$J$8,0)))), (MONTH(Formulário!$H26)))) &lt;&gt; (MONTH(Formulário!$G26)), (IF(Formulário!$H26="EM ACOLHIMENTO", (SUM((DAY(EOMONTH(Formulário!$J$8,0))))),(SUM((DAY(Formulário!$H26)))))), (SUM((IF(Formulário!$H26="EM ACOLHIMENTO",(DAY((EOMONTH(Formulário!$J$8,0)))), (DAY(Formulário!$H26))))+1-(DAY(Formulário!$G26)))))), "Data Inválida")))))))))))))))))),"DATA FINAL INVÁLIDA")</f>
        <v/>
      </c>
      <c r="L15" s="78" t="n">
        <v>45901</v>
      </c>
      <c r="M15" s="74" t="n">
        <f aca="false">DAY(EOMONTH(L15,0))</f>
        <v>30</v>
      </c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</row>
    <row r="16" customFormat="false" ht="12.75" hidden="false" customHeight="true" outlineLevel="0" collapsed="false">
      <c r="A16" s="72" t="n">
        <f aca="false">LEN(B16)</f>
        <v>18</v>
      </c>
      <c r="B16" s="73" t="str">
        <f aca="false">LEFT(H16,18)</f>
        <v>23.567.253/0001-47</v>
      </c>
      <c r="C16" s="74" t="s">
        <v>143</v>
      </c>
      <c r="D16" s="74" t="s">
        <v>144</v>
      </c>
      <c r="E16" s="75" t="s">
        <v>145</v>
      </c>
      <c r="F16" s="74" t="s">
        <v>146</v>
      </c>
      <c r="G16" s="74" t="s">
        <v>147</v>
      </c>
      <c r="H16" s="77" t="s">
        <v>148</v>
      </c>
      <c r="I16" s="74"/>
      <c r="J16" s="74" t="s">
        <v>149</v>
      </c>
      <c r="K16" s="74" t="str">
        <f aca="false">IFERROR((IF(Formulário!$G27="","", (IF(Formulário!$H27="","", (IF(Formulário!$J$8=Dados!$L$2, "Favor selecionar o mês de ref.", (IF((YEAR(Formulário!$J$8))  &lt;&gt;  (IF(Formulário!$H27="EM ACOLHIMENTO", (YEAR((EOMONTH(Formulário!$J$8,0)))), (YEAR(Formulário!$H27)))), "ANO DIVERGE DA REFERÊNCIA", (IF((IF(Formulário!$H27="EM ACOLHIMENTO",(EOMONTH(Formulário!$J$8,0)),Formulário!$H27))&lt;Formulário!$G27,"SAÍDA PRECEDE A ENTRADA", (IF(Formulário!$H27&lt;Formulário!$G27,"SAÍDA PRECEDE A ENTRADA", (IF((MONTH(Formulário!$J$8))  &lt;&gt;  (IF(Formulário!$H27="EM ACOLHIMENTO", (MONTH(EOMONTH(Formulário!$J$8,0))),(MONTH(Formulário!$H27)))), "MÊS DIVERGE DA REFERÊNCIA", (IF(  (IF(Formulário!$H27="EM ACOLHIMENTO", (SUM((EOMONTH(Formulário!$J$8,0))-1)),Formulário!$H27))  &gt;  (SUM((EDATE(Formulário!$G27,9))-1)), "Acolhido há 9 meses", (IFERROR(  (IF( (IF(Formulário!$H27="EM ACOLHIMENTO", (MONTH((EOMONTH(Formulário!$J$8,0)))), (MONTH(Formulário!$H27)))) &lt;&gt; (MONTH(Formulário!$G27)), (IF(Formulário!$H27="EM ACOLHIMENTO", (SUM((DAY(EOMONTH(Formulário!$J$8,0))))),(SUM((DAY(Formulário!$H27)))))), (SUM((IF(Formulário!$H27="EM ACOLHIMENTO",(DAY((EOMONTH(Formulário!$J$8,0)))), (DAY(Formulário!$H27))))+1-(DAY(Formulário!$G27)))))), "Data Inválida")))))))))))))))))),"DATA FINAL INVÁLIDA")</f>
        <v/>
      </c>
      <c r="L16" s="78" t="n">
        <v>45931</v>
      </c>
      <c r="M16" s="74" t="n">
        <f aca="false">DAY(EOMONTH(L16,0))</f>
        <v>31</v>
      </c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</row>
    <row r="17" customFormat="false" ht="12.75" hidden="false" customHeight="true" outlineLevel="0" collapsed="false">
      <c r="A17" s="72" t="n">
        <f aca="false">LEN(B17)</f>
        <v>18</v>
      </c>
      <c r="B17" s="73" t="str">
        <f aca="false">LEFT(H17,18)</f>
        <v>22.474.839/0001-02</v>
      </c>
      <c r="C17" s="74" t="s">
        <v>150</v>
      </c>
      <c r="D17" s="74" t="s">
        <v>151</v>
      </c>
      <c r="E17" s="75" t="s">
        <v>152</v>
      </c>
      <c r="F17" s="76" t="s">
        <v>153</v>
      </c>
      <c r="G17" s="74" t="s">
        <v>154</v>
      </c>
      <c r="H17" s="77" t="s">
        <v>155</v>
      </c>
      <c r="I17" s="74"/>
      <c r="J17" s="74" t="s">
        <v>156</v>
      </c>
      <c r="K17" s="74" t="str">
        <f aca="false">IFERROR((IF(Formulário!$G28="","", (IF(Formulário!$H28="","", (IF(Formulário!$J$8=Dados!$L$2, "Favor selecionar o mês de ref.", (IF((YEAR(Formulário!$J$8))  &lt;&gt;  (IF(Formulário!$H28="EM ACOLHIMENTO", (YEAR((EOMONTH(Formulário!$J$8,0)))), (YEAR(Formulário!$H28)))), "ANO DIVERGE DA REFERÊNCIA", (IF((IF(Formulário!$H28="EM ACOLHIMENTO",(EOMONTH(Formulário!$J$8,0)),Formulário!$H28))&lt;Formulário!$G28,"SAÍDA PRECEDE A ENTRADA", (IF(Formulário!$H28&lt;Formulário!$G28,"SAÍDA PRECEDE A ENTRADA", (IF((MONTH(Formulário!$J$8))  &lt;&gt;  (IF(Formulário!$H28="EM ACOLHIMENTO", (MONTH(EOMONTH(Formulário!$J$8,0))),(MONTH(Formulário!$H28)))), "MÊS DIVERGE DA REFERÊNCIA", (IF(  (IF(Formulário!$H28="EM ACOLHIMENTO", (SUM((EOMONTH(Formulário!$J$8,0))-1)),Formulário!$H28))  &gt;  (SUM((EDATE(Formulário!$G28,9))-1)), "Acolhido há 9 meses", (IFERROR(  (IF( (IF(Formulário!$H28="EM ACOLHIMENTO", (MONTH((EOMONTH(Formulário!$J$8,0)))), (MONTH(Formulário!$H28)))) &lt;&gt; (MONTH(Formulário!$G28)), (IF(Formulário!$H28="EM ACOLHIMENTO", (SUM((DAY(EOMONTH(Formulário!$J$8,0))))),(SUM((DAY(Formulário!$H28)))))), (SUM((IF(Formulário!$H28="EM ACOLHIMENTO",(DAY((EOMONTH(Formulário!$J$8,0)))), (DAY(Formulário!$H28))))+1-(DAY(Formulário!$G28)))))), "Data Inválida")))))))))))))))))),"DATA FINAL INVÁLIDA")</f>
        <v/>
      </c>
      <c r="L17" s="78" t="n">
        <v>45962</v>
      </c>
      <c r="M17" s="74" t="n">
        <f aca="false">DAY(EOMONTH(L17,0))</f>
        <v>30</v>
      </c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</row>
    <row r="18" customFormat="false" ht="12.75" hidden="false" customHeight="true" outlineLevel="0" collapsed="false">
      <c r="A18" s="72" t="n">
        <f aca="false">LEN(B18)</f>
        <v>18</v>
      </c>
      <c r="B18" s="73" t="str">
        <f aca="false">LEFT(H18,18)</f>
        <v>07.748.761/0001-75</v>
      </c>
      <c r="C18" s="74" t="s">
        <v>157</v>
      </c>
      <c r="D18" s="74" t="s">
        <v>158</v>
      </c>
      <c r="E18" s="75" t="s">
        <v>159</v>
      </c>
      <c r="F18" s="76" t="s">
        <v>160</v>
      </c>
      <c r="G18" s="74" t="s">
        <v>161</v>
      </c>
      <c r="H18" s="77" t="s">
        <v>162</v>
      </c>
      <c r="I18" s="74"/>
      <c r="J18" s="74" t="s">
        <v>163</v>
      </c>
      <c r="K18" s="74" t="str">
        <f aca="false">IFERROR((IF(Formulário!$G29="","", (IF(Formulário!$H29="","", (IF(Formulário!$J$8=Dados!$L$2, "Favor selecionar o mês de ref.", (IF((YEAR(Formulário!$J$8))  &lt;&gt;  (IF(Formulário!$H29="EM ACOLHIMENTO", (YEAR((EOMONTH(Formulário!$J$8,0)))), (YEAR(Formulário!$H29)))), "ANO DIVERGE DA REFERÊNCIA", (IF((IF(Formulário!$H29="EM ACOLHIMENTO",(EOMONTH(Formulário!$J$8,0)),Formulário!$H29))&lt;Formulário!$G29,"SAÍDA PRECEDE A ENTRADA", (IF(Formulário!$H29&lt;Formulário!$G29,"SAÍDA PRECEDE A ENTRADA", (IF((MONTH(Formulário!$J$8))  &lt;&gt;  (IF(Formulário!$H29="EM ACOLHIMENTO", (MONTH(EOMONTH(Formulário!$J$8,0))),(MONTH(Formulário!$H29)))), "MÊS DIVERGE DA REFERÊNCIA", (IF(  (IF(Formulário!$H29="EM ACOLHIMENTO", (SUM((EOMONTH(Formulário!$J$8,0))-1)),Formulário!$H29))  &gt;  (SUM((EDATE(Formulário!$G29,9))-1)), "Acolhido há 9 meses", (IFERROR(  (IF( (IF(Formulário!$H29="EM ACOLHIMENTO", (MONTH((EOMONTH(Formulário!$J$8,0)))), (MONTH(Formulário!$H29)))) &lt;&gt; (MONTH(Formulário!$G29)), (IF(Formulário!$H29="EM ACOLHIMENTO", (SUM((DAY(EOMONTH(Formulário!$J$8,0))))),(SUM((DAY(Formulário!$H29)))))), (SUM((IF(Formulário!$H29="EM ACOLHIMENTO",(DAY((EOMONTH(Formulário!$J$8,0)))), (DAY(Formulário!$H29))))+1-(DAY(Formulário!$G29)))))), "Data Inválida")))))))))))))))))),"DATA FINAL INVÁLIDA")</f>
        <v/>
      </c>
      <c r="L18" s="78" t="n">
        <v>45992</v>
      </c>
      <c r="M18" s="74" t="n">
        <f aca="false">DAY(EOMONTH(L18,0))</f>
        <v>31</v>
      </c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</row>
    <row r="19" customFormat="false" ht="12.75" hidden="false" customHeight="true" outlineLevel="0" collapsed="false">
      <c r="A19" s="72" t="n">
        <f aca="false">LEN(B19)</f>
        <v>18</v>
      </c>
      <c r="B19" s="73" t="str">
        <f aca="false">LEFT(H19,18)</f>
        <v>05.510.658/0003-29</v>
      </c>
      <c r="C19" s="74" t="s">
        <v>164</v>
      </c>
      <c r="D19" s="74" t="s">
        <v>72</v>
      </c>
      <c r="E19" s="75" t="s">
        <v>165</v>
      </c>
      <c r="F19" s="76" t="s">
        <v>166</v>
      </c>
      <c r="G19" s="74" t="s">
        <v>167</v>
      </c>
      <c r="H19" s="77" t="s">
        <v>168</v>
      </c>
      <c r="I19" s="74"/>
      <c r="J19" s="74" t="s">
        <v>169</v>
      </c>
      <c r="K19" s="74" t="str">
        <f aca="false">IFERROR((IF(Formulário!$G30="","", (IF(Formulário!$H30="","", (IF(Formulário!$J$8=Dados!$L$2, "Favor selecionar o mês de ref.", (IF((YEAR(Formulário!$J$8))  &lt;&gt;  (IF(Formulário!$H30="EM ACOLHIMENTO", (YEAR((EOMONTH(Formulário!$J$8,0)))), (YEAR(Formulário!$H30)))), "ANO DIVERGE DA REFERÊNCIA", (IF((IF(Formulário!$H30="EM ACOLHIMENTO",(EOMONTH(Formulário!$J$8,0)),Formulário!$H30))&lt;Formulário!$G30,"SAÍDA PRECEDE A ENTRADA", (IF(Formulário!$H30&lt;Formulário!$G30,"SAÍDA PRECEDE A ENTRADA", (IF((MONTH(Formulário!$J$8))  &lt;&gt;  (IF(Formulário!$H30="EM ACOLHIMENTO", (MONTH(EOMONTH(Formulário!$J$8,0))),(MONTH(Formulário!$H30)))), "MÊS DIVERGE DA REFERÊNCIA", (IF(  (IF(Formulário!$H30="EM ACOLHIMENTO", (SUM((EOMONTH(Formulário!$J$8,0))-1)),Formulário!$H30))  &gt;  (SUM((EDATE(Formulário!$G30,9))-1)), "Acolhido há 9 meses", (IFERROR(  (IF( (IF(Formulário!$H30="EM ACOLHIMENTO", (MONTH((EOMONTH(Formulário!$J$8,0)))), (MONTH(Formulário!$H30)))) &lt;&gt; (MONTH(Formulário!$G30)), (IF(Formulário!$H30="EM ACOLHIMENTO", (SUM((DAY(EOMONTH(Formulário!$J$8,0))))),(SUM((DAY(Formulário!$H30)))))), (SUM((IF(Formulário!$H30="EM ACOLHIMENTO",(DAY((EOMONTH(Formulário!$J$8,0)))), (DAY(Formulário!$H30))))+1-(DAY(Formulário!$G30)))))), "Data Inválida")))))))))))))))))),"DATA FINAL INVÁLIDA")</f>
        <v/>
      </c>
      <c r="L19" s="78" t="n">
        <v>46023</v>
      </c>
      <c r="M19" s="74" t="n">
        <f aca="false">DAY(EOMONTH(L19,0))</f>
        <v>31</v>
      </c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</row>
    <row r="20" customFormat="false" ht="12.75" hidden="false" customHeight="true" outlineLevel="0" collapsed="false">
      <c r="A20" s="72" t="n">
        <f aca="false">LEN(B20)</f>
        <v>18</v>
      </c>
      <c r="B20" s="73" t="str">
        <f aca="false">LEFT(H20,18)</f>
        <v>05.510.658/0002-48</v>
      </c>
      <c r="C20" s="74" t="s">
        <v>170</v>
      </c>
      <c r="D20" s="74" t="s">
        <v>171</v>
      </c>
      <c r="E20" s="75" t="s">
        <v>172</v>
      </c>
      <c r="F20" s="76" t="s">
        <v>166</v>
      </c>
      <c r="G20" s="74" t="s">
        <v>167</v>
      </c>
      <c r="H20" s="77" t="s">
        <v>173</v>
      </c>
      <c r="I20" s="74"/>
      <c r="J20" s="74" t="s">
        <v>174</v>
      </c>
      <c r="K20" s="74" t="str">
        <f aca="false">IFERROR((IF(Formulário!$G31="","", (IF(Formulário!$H31="","", (IF(Formulário!$J$8=Dados!$L$2, "Favor selecionar o mês de ref.", (IF((YEAR(Formulário!$J$8))  &lt;&gt;  (IF(Formulário!$H31="EM ACOLHIMENTO", (YEAR((EOMONTH(Formulário!$J$8,0)))), (YEAR(Formulário!$H31)))), "ANO DIVERGE DA REFERÊNCIA", (IF((IF(Formulário!$H31="EM ACOLHIMENTO",(EOMONTH(Formulário!$J$8,0)),Formulário!$H31))&lt;Formulário!$G31,"SAÍDA PRECEDE A ENTRADA", (IF(Formulário!$H31&lt;Formulário!$G31,"SAÍDA PRECEDE A ENTRADA", (IF((MONTH(Formulário!$J$8))  &lt;&gt;  (IF(Formulário!$H31="EM ACOLHIMENTO", (MONTH(EOMONTH(Formulário!$J$8,0))),(MONTH(Formulário!$H31)))), "MÊS DIVERGE DA REFERÊNCIA", (IF(  (IF(Formulário!$H31="EM ACOLHIMENTO", (SUM((EOMONTH(Formulário!$J$8,0))-1)),Formulário!$H31))  &gt;  (SUM((EDATE(Formulário!$G31,9))-1)), "Acolhido há 9 meses", (IFERROR(  (IF( (IF(Formulário!$H31="EM ACOLHIMENTO", (MONTH((EOMONTH(Formulário!$J$8,0)))), (MONTH(Formulário!$H31)))) &lt;&gt; (MONTH(Formulário!$G31)), (IF(Formulário!$H31="EM ACOLHIMENTO", (SUM((DAY(EOMONTH(Formulário!$J$8,0))))),(SUM((DAY(Formulário!$H31)))))), (SUM((IF(Formulário!$H31="EM ACOLHIMENTO",(DAY((EOMONTH(Formulário!$J$8,0)))), (DAY(Formulário!$H31))))+1-(DAY(Formulário!$G31)))))), "Data Inválida")))))))))))))))))),"DATA FINAL INVÁLIDA")</f>
        <v/>
      </c>
      <c r="L20" s="78" t="n">
        <v>46054</v>
      </c>
      <c r="M20" s="74" t="n">
        <f aca="false">DAY(EOMONTH(L20,0))</f>
        <v>28</v>
      </c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</row>
    <row r="21" customFormat="false" ht="12.75" hidden="false" customHeight="true" outlineLevel="0" collapsed="false">
      <c r="A21" s="72" t="n">
        <f aca="false">LEN(B21)</f>
        <v>18</v>
      </c>
      <c r="B21" s="73" t="str">
        <f aca="false">LEFT(H21,18)</f>
        <v>05.118.375/0001-74</v>
      </c>
      <c r="C21" s="74" t="s">
        <v>175</v>
      </c>
      <c r="D21" s="74" t="s">
        <v>176</v>
      </c>
      <c r="E21" s="75" t="s">
        <v>177</v>
      </c>
      <c r="F21" s="76" t="s">
        <v>178</v>
      </c>
      <c r="G21" s="74" t="s">
        <v>179</v>
      </c>
      <c r="H21" s="77" t="s">
        <v>180</v>
      </c>
      <c r="I21" s="74"/>
      <c r="J21" s="74" t="s">
        <v>181</v>
      </c>
      <c r="K21" s="74" t="str">
        <f aca="false">IFERROR((IF(Formulário!$G32="","", (IF(Formulário!$H32="","", (IF(Formulário!$J$8=Dados!$L$2, "Favor selecionar o mês de ref.", (IF((YEAR(Formulário!$J$8))  &lt;&gt;  (IF(Formulário!$H32="EM ACOLHIMENTO", (YEAR((EOMONTH(Formulário!$J$8,0)))), (YEAR(Formulário!$H32)))), "ANO DIVERGE DA REFERÊNCIA", (IF((IF(Formulário!$H32="EM ACOLHIMENTO",(EOMONTH(Formulário!$J$8,0)),Formulário!$H32))&lt;Formulário!$G32,"SAÍDA PRECEDE A ENTRADA", (IF(Formulário!$H32&lt;Formulário!$G32,"SAÍDA PRECEDE A ENTRADA", (IF((MONTH(Formulário!$J$8))  &lt;&gt;  (IF(Formulário!$H32="EM ACOLHIMENTO", (MONTH(EOMONTH(Formulário!$J$8,0))),(MONTH(Formulário!$H32)))), "MÊS DIVERGE DA REFERÊNCIA", (IF(  (IF(Formulário!$H32="EM ACOLHIMENTO", (SUM((EOMONTH(Formulário!$J$8,0))-1)),Formulário!$H32))  &gt;  (SUM((EDATE(Formulário!$G32,9))-1)), "Acolhido há 9 meses", (IFERROR(  (IF( (IF(Formulário!$H32="EM ACOLHIMENTO", (MONTH((EOMONTH(Formulário!$J$8,0)))), (MONTH(Formulário!$H32)))) &lt;&gt; (MONTH(Formulário!$G32)), (IF(Formulário!$H32="EM ACOLHIMENTO", (SUM((DAY(EOMONTH(Formulário!$J$8,0))))),(SUM((DAY(Formulário!$H32)))))), (SUM((IF(Formulário!$H32="EM ACOLHIMENTO",(DAY((EOMONTH(Formulário!$J$8,0)))), (DAY(Formulário!$H32))))+1-(DAY(Formulário!$G32)))))), "Data Inválida")))))))))))))))))),"DATA FINAL INVÁLIDA")</f>
        <v/>
      </c>
      <c r="L21" s="78" t="n">
        <v>46082</v>
      </c>
      <c r="M21" s="74" t="n">
        <f aca="false">DAY(EOMONTH(L21,0))</f>
        <v>31</v>
      </c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</row>
    <row r="22" customFormat="false" ht="12.75" hidden="false" customHeight="true" outlineLevel="0" collapsed="false">
      <c r="A22" s="72" t="n">
        <f aca="false">LEN(B22)</f>
        <v>18</v>
      </c>
      <c r="B22" s="73" t="str">
        <f aca="false">LEFT(H22,18)</f>
        <v>19.415.260/0001-56</v>
      </c>
      <c r="C22" s="74" t="s">
        <v>182</v>
      </c>
      <c r="D22" s="74" t="s">
        <v>183</v>
      </c>
      <c r="E22" s="75" t="s">
        <v>184</v>
      </c>
      <c r="F22" s="76" t="s">
        <v>185</v>
      </c>
      <c r="G22" s="74" t="s">
        <v>186</v>
      </c>
      <c r="H22" s="77" t="s">
        <v>187</v>
      </c>
      <c r="I22" s="74"/>
      <c r="J22" s="74" t="s">
        <v>188</v>
      </c>
      <c r="K22" s="74" t="str">
        <f aca="false">IFERROR((IF(Formulário!$G33="","", (IF(Formulário!$H33="","", (IF(Formulário!$J$8=Dados!$L$2, "Favor selecionar o mês de ref.", (IF((YEAR(Formulário!$J$8))  &lt;&gt;  (IF(Formulário!$H33="EM ACOLHIMENTO", (YEAR((EOMONTH(Formulário!$J$8,0)))), (YEAR(Formulário!$H33)))), "ANO DIVERGE DA REFERÊNCIA", (IF((IF(Formulário!$H33="EM ACOLHIMENTO",(EOMONTH(Formulário!$J$8,0)),Formulário!$H33))&lt;Formulário!$G33,"SAÍDA PRECEDE A ENTRADA", (IF(Formulário!$H33&lt;Formulário!$G33,"SAÍDA PRECEDE A ENTRADA", (IF((MONTH(Formulário!$J$8))  &lt;&gt;  (IF(Formulário!$H33="EM ACOLHIMENTO", (MONTH(EOMONTH(Formulário!$J$8,0))),(MONTH(Formulário!$H33)))), "MÊS DIVERGE DA REFERÊNCIA", (IF(  (IF(Formulário!$H33="EM ACOLHIMENTO", (SUM((EOMONTH(Formulário!$J$8,0))-1)),Formulário!$H33))  &gt;  (SUM((EDATE(Formulário!$G33,9))-1)), "Acolhido há 9 meses", (IFERROR(  (IF( (IF(Formulário!$H33="EM ACOLHIMENTO", (MONTH((EOMONTH(Formulário!$J$8,0)))), (MONTH(Formulário!$H33)))) &lt;&gt; (MONTH(Formulário!$G33)), (IF(Formulário!$H33="EM ACOLHIMENTO", (SUM((DAY(EOMONTH(Formulário!$J$8,0))))),(SUM((DAY(Formulário!$H33)))))), (SUM((IF(Formulário!$H33="EM ACOLHIMENTO",(DAY((EOMONTH(Formulário!$J$8,0)))), (DAY(Formulário!$H33))))+1-(DAY(Formulário!$G33)))))), "Data Inválida")))))))))))))))))),"DATA FINAL INVÁLIDA")</f>
        <v/>
      </c>
      <c r="L22" s="78" t="n">
        <v>46113</v>
      </c>
      <c r="M22" s="74" t="n">
        <f aca="false">DAY(EOMONTH(L22,0))</f>
        <v>30</v>
      </c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</row>
    <row r="23" customFormat="false" ht="12.75" hidden="false" customHeight="true" outlineLevel="0" collapsed="false">
      <c r="A23" s="72" t="n">
        <f aca="false">LEN(B23)</f>
        <v>18</v>
      </c>
      <c r="B23" s="73" t="str">
        <f aca="false">LEFT(H23,18)</f>
        <v>03.249.887/0001-44</v>
      </c>
      <c r="C23" s="74" t="s">
        <v>189</v>
      </c>
      <c r="D23" s="74" t="s">
        <v>190</v>
      </c>
      <c r="E23" s="75" t="s">
        <v>191</v>
      </c>
      <c r="F23" s="76" t="s">
        <v>192</v>
      </c>
      <c r="G23" s="74" t="s">
        <v>193</v>
      </c>
      <c r="H23" s="77" t="s">
        <v>194</v>
      </c>
      <c r="I23" s="74"/>
      <c r="J23" s="74" t="s">
        <v>195</v>
      </c>
      <c r="K23" s="74" t="str">
        <f aca="false">IFERROR((IF(Formulário!$G34="","", (IF(Formulário!$H34="","", (IF(Formulário!$J$8=Dados!$L$2, "Favor selecionar o mês de ref.", (IF((YEAR(Formulário!$J$8))  &lt;&gt;  (IF(Formulário!$H34="EM ACOLHIMENTO", (YEAR((EOMONTH(Formulário!$J$8,0)))), (YEAR(Formulário!$H34)))), "ANO DIVERGE DA REFERÊNCIA", (IF((IF(Formulário!$H34="EM ACOLHIMENTO",(EOMONTH(Formulário!$J$8,0)),Formulário!$H34))&lt;Formulário!$G34,"SAÍDA PRECEDE A ENTRADA", (IF(Formulário!$H34&lt;Formulário!$G34,"SAÍDA PRECEDE A ENTRADA", (IF((MONTH(Formulário!$J$8))  &lt;&gt;  (IF(Formulário!$H34="EM ACOLHIMENTO", (MONTH(EOMONTH(Formulário!$J$8,0))),(MONTH(Formulário!$H34)))), "MÊS DIVERGE DA REFERÊNCIA", (IF(  (IF(Formulário!$H34="EM ACOLHIMENTO", (SUM((EOMONTH(Formulário!$J$8,0))-1)),Formulário!$H34))  &gt;  (SUM((EDATE(Formulário!$G34,9))-1)), "Acolhido há 9 meses", (IFERROR(  (IF( (IF(Formulário!$H34="EM ACOLHIMENTO", (MONTH((EOMONTH(Formulário!$J$8,0)))), (MONTH(Formulário!$H34)))) &lt;&gt; (MONTH(Formulário!$G34)), (IF(Formulário!$H34="EM ACOLHIMENTO", (SUM((DAY(EOMONTH(Formulário!$J$8,0))))),(SUM((DAY(Formulário!$H34)))))), (SUM((IF(Formulário!$H34="EM ACOLHIMENTO",(DAY((EOMONTH(Formulário!$J$8,0)))), (DAY(Formulário!$H34))))+1-(DAY(Formulário!$G34)))))), "Data Inválida")))))))))))))))))),"DATA FINAL INVÁLIDA")</f>
        <v/>
      </c>
      <c r="L23" s="78" t="n">
        <v>46143</v>
      </c>
      <c r="M23" s="74" t="n">
        <f aca="false">DAY(EOMONTH(L23,0))</f>
        <v>31</v>
      </c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</row>
    <row r="24" customFormat="false" ht="12.75" hidden="false" customHeight="true" outlineLevel="0" collapsed="false">
      <c r="A24" s="72" t="n">
        <f aca="false">LEN(B24)</f>
        <v>18</v>
      </c>
      <c r="B24" s="73" t="str">
        <f aca="false">LEFT(H24,18)</f>
        <v>04.729.206/0002-99</v>
      </c>
      <c r="C24" s="74" t="s">
        <v>196</v>
      </c>
      <c r="D24" s="74" t="s">
        <v>197</v>
      </c>
      <c r="E24" s="75" t="s">
        <v>198</v>
      </c>
      <c r="F24" s="76" t="s">
        <v>199</v>
      </c>
      <c r="G24" s="74" t="s">
        <v>200</v>
      </c>
      <c r="H24" s="77" t="s">
        <v>201</v>
      </c>
      <c r="I24" s="74"/>
      <c r="J24" s="74" t="s">
        <v>202</v>
      </c>
      <c r="K24" s="74" t="str">
        <f aca="false">IFERROR((IF(Formulário!$G35="","", (IF(Formulário!$H35="","", (IF(Formulário!$J$8=Dados!$L$2, "Favor selecionar o mês de ref.", (IF((YEAR(Formulário!$J$8))  &lt;&gt;  (IF(Formulário!$H35="EM ACOLHIMENTO", (YEAR((EOMONTH(Formulário!$J$8,0)))), (YEAR(Formulário!$H35)))), "ANO DIVERGE DA REFERÊNCIA", (IF((IF(Formulário!$H35="EM ACOLHIMENTO",(EOMONTH(Formulário!$J$8,0)),Formulário!$H35))&lt;Formulário!$G35,"SAÍDA PRECEDE A ENTRADA", (IF(Formulário!$H35&lt;Formulário!$G35,"SAÍDA PRECEDE A ENTRADA", (IF((MONTH(Formulário!$J$8))  &lt;&gt;  (IF(Formulário!$H35="EM ACOLHIMENTO", (MONTH(EOMONTH(Formulário!$J$8,0))),(MONTH(Formulário!$H35)))), "MÊS DIVERGE DA REFERÊNCIA", (IF(  (IF(Formulário!$H35="EM ACOLHIMENTO", (SUM((EOMONTH(Formulário!$J$8,0))-1)),Formulário!$H35))  &gt;  (SUM((EDATE(Formulário!$G35,9))-1)), "Acolhido há 9 meses", (IFERROR(  (IF( (IF(Formulário!$H35="EM ACOLHIMENTO", (MONTH((EOMONTH(Formulário!$J$8,0)))), (MONTH(Formulário!$H35)))) &lt;&gt; (MONTH(Formulário!$G35)), (IF(Formulário!$H35="EM ACOLHIMENTO", (SUM((DAY(EOMONTH(Formulário!$J$8,0))))),(SUM((DAY(Formulário!$H35)))))), (SUM((IF(Formulário!$H35="EM ACOLHIMENTO",(DAY((EOMONTH(Formulário!$J$8,0)))), (DAY(Formulário!$H35))))+1-(DAY(Formulário!$G35)))))), "Data Inválida")))))))))))))))))),"DATA FINAL INVÁLIDA")</f>
        <v/>
      </c>
      <c r="L24" s="78" t="n">
        <v>46174</v>
      </c>
      <c r="M24" s="74" t="n">
        <f aca="false">DAY(EOMONTH(L24,0))</f>
        <v>30</v>
      </c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</row>
    <row r="25" customFormat="false" ht="12.75" hidden="false" customHeight="true" outlineLevel="0" collapsed="false">
      <c r="A25" s="72" t="n">
        <f aca="false">LEN(B25)</f>
        <v>18</v>
      </c>
      <c r="B25" s="73" t="str">
        <f aca="false">LEFT(H25,18)</f>
        <v>08.084.690/0001-16</v>
      </c>
      <c r="C25" s="74" t="s">
        <v>203</v>
      </c>
      <c r="D25" s="74" t="s">
        <v>103</v>
      </c>
      <c r="E25" s="75" t="s">
        <v>204</v>
      </c>
      <c r="F25" s="76" t="s">
        <v>205</v>
      </c>
      <c r="G25" s="74" t="s">
        <v>206</v>
      </c>
      <c r="H25" s="77" t="s">
        <v>207</v>
      </c>
      <c r="I25" s="74"/>
      <c r="J25" s="74" t="s">
        <v>208</v>
      </c>
      <c r="K25" s="74" t="str">
        <f aca="false">IFERROR((IF(Formulário!$G36="","", (IF(Formulário!$H36="","", (IF(Formulário!$J$8=Dados!$L$2, "Favor selecionar o mês de ref.", (IF((YEAR(Formulário!$J$8))  &lt;&gt;  (IF(Formulário!$H36="EM ACOLHIMENTO", (YEAR((EOMONTH(Formulário!$J$8,0)))), (YEAR(Formulário!$H36)))), "ANO DIVERGE DA REFERÊNCIA", (IF((IF(Formulário!$H36="EM ACOLHIMENTO",(EOMONTH(Formulário!$J$8,0)),Formulário!$H36))&lt;Formulário!$G36,"SAÍDA PRECEDE A ENTRADA", (IF(Formulário!$H36&lt;Formulário!$G36,"SAÍDA PRECEDE A ENTRADA", (IF((MONTH(Formulário!$J$8))  &lt;&gt;  (IF(Formulário!$H36="EM ACOLHIMENTO", (MONTH(EOMONTH(Formulário!$J$8,0))),(MONTH(Formulário!$H36)))), "MÊS DIVERGE DA REFERÊNCIA", (IF(  (IF(Formulário!$H36="EM ACOLHIMENTO", (SUM((EOMONTH(Formulário!$J$8,0))-1)),Formulário!$H36))  &gt;  (SUM((EDATE(Formulário!$G36,9))-1)), "Acolhido há 9 meses", (IFERROR(  (IF( (IF(Formulário!$H36="EM ACOLHIMENTO", (MONTH((EOMONTH(Formulário!$J$8,0)))), (MONTH(Formulário!$H36)))) &lt;&gt; (MONTH(Formulário!$G36)), (IF(Formulário!$H36="EM ACOLHIMENTO", (SUM((DAY(EOMONTH(Formulário!$J$8,0))))),(SUM((DAY(Formulário!$H36)))))), (SUM((IF(Formulário!$H36="EM ACOLHIMENTO",(DAY((EOMONTH(Formulário!$J$8,0)))), (DAY(Formulário!$H36))))+1-(DAY(Formulário!$G36)))))), "Data Inválida")))))))))))))))))),"DATA FINAL INVÁLIDA")</f>
        <v/>
      </c>
      <c r="L25" s="78" t="n">
        <v>46204</v>
      </c>
      <c r="M25" s="74" t="n">
        <f aca="false">DAY(EOMONTH(L25,0))</f>
        <v>31</v>
      </c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</row>
    <row r="26" customFormat="false" ht="12.75" hidden="false" customHeight="true" outlineLevel="0" collapsed="false">
      <c r="A26" s="72" t="n">
        <f aca="false">LEN(B26)</f>
        <v>18</v>
      </c>
      <c r="B26" s="73" t="str">
        <f aca="false">LEFT(H26,18)</f>
        <v>02.011.065/0002-49</v>
      </c>
      <c r="C26" s="74" t="s">
        <v>209</v>
      </c>
      <c r="D26" s="74" t="s">
        <v>210</v>
      </c>
      <c r="E26" s="75" t="s">
        <v>211</v>
      </c>
      <c r="F26" s="76" t="s">
        <v>212</v>
      </c>
      <c r="G26" s="74" t="s">
        <v>213</v>
      </c>
      <c r="H26" s="77" t="s">
        <v>214</v>
      </c>
      <c r="I26" s="74"/>
      <c r="J26" s="74"/>
      <c r="K26" s="74"/>
      <c r="L26" s="78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</row>
    <row r="27" customFormat="false" ht="12.75" hidden="false" customHeight="true" outlineLevel="0" collapsed="false">
      <c r="A27" s="72" t="n">
        <f aca="false">LEN(B27)</f>
        <v>18</v>
      </c>
      <c r="B27" s="73" t="str">
        <f aca="false">LEFT(H27,18)</f>
        <v>78.505.435/0001-85</v>
      </c>
      <c r="C27" s="74" t="s">
        <v>215</v>
      </c>
      <c r="D27" s="74" t="s">
        <v>216</v>
      </c>
      <c r="E27" s="75" t="s">
        <v>217</v>
      </c>
      <c r="F27" s="76" t="s">
        <v>218</v>
      </c>
      <c r="G27" s="74" t="s">
        <v>219</v>
      </c>
      <c r="H27" s="77" t="s">
        <v>220</v>
      </c>
      <c r="I27" s="74"/>
      <c r="J27" s="74"/>
      <c r="K27" s="74"/>
      <c r="L27" s="78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</row>
    <row r="28" customFormat="false" ht="12.75" hidden="false" customHeight="true" outlineLevel="0" collapsed="false">
      <c r="A28" s="72" t="n">
        <f aca="false">LEN(B28)</f>
        <v>18</v>
      </c>
      <c r="B28" s="73" t="str">
        <f aca="false">LEFT(H28,18)</f>
        <v>13.502.622/0001-60</v>
      </c>
      <c r="C28" s="74" t="s">
        <v>221</v>
      </c>
      <c r="D28" s="74" t="s">
        <v>222</v>
      </c>
      <c r="E28" s="75" t="s">
        <v>223</v>
      </c>
      <c r="F28" s="76" t="s">
        <v>224</v>
      </c>
      <c r="G28" s="74" t="s">
        <v>225</v>
      </c>
      <c r="H28" s="77" t="s">
        <v>226</v>
      </c>
      <c r="I28" s="74"/>
      <c r="J28" s="74"/>
      <c r="K28" s="74"/>
      <c r="L28" s="78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</row>
    <row r="29" customFormat="false" ht="12.75" hidden="false" customHeight="true" outlineLevel="0" collapsed="false">
      <c r="A29" s="72" t="n">
        <f aca="false">LEN(B29)</f>
        <v>18</v>
      </c>
      <c r="B29" s="73" t="str">
        <f aca="false">LEFT(H29,18)</f>
        <v>16.628.962/0001-20</v>
      </c>
      <c r="C29" s="74" t="s">
        <v>227</v>
      </c>
      <c r="D29" s="74" t="s">
        <v>228</v>
      </c>
      <c r="E29" s="75" t="s">
        <v>229</v>
      </c>
      <c r="F29" s="76" t="s">
        <v>230</v>
      </c>
      <c r="G29" s="74" t="s">
        <v>231</v>
      </c>
      <c r="H29" s="77" t="s">
        <v>232</v>
      </c>
      <c r="I29" s="74"/>
      <c r="J29" s="74"/>
      <c r="K29" s="74"/>
      <c r="L29" s="78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</row>
    <row r="30" customFormat="false" ht="12.75" hidden="false" customHeight="true" outlineLevel="0" collapsed="false">
      <c r="A30" s="72" t="n">
        <f aca="false">LEN(B30)</f>
        <v>18</v>
      </c>
      <c r="B30" s="73" t="str">
        <f aca="false">LEFT(H30,18)</f>
        <v>01.713.770/0001-44</v>
      </c>
      <c r="C30" s="74" t="s">
        <v>233</v>
      </c>
      <c r="D30" s="74" t="s">
        <v>234</v>
      </c>
      <c r="E30" s="75" t="s">
        <v>235</v>
      </c>
      <c r="F30" s="76" t="s">
        <v>236</v>
      </c>
      <c r="G30" s="74" t="s">
        <v>237</v>
      </c>
      <c r="H30" s="77" t="s">
        <v>238</v>
      </c>
      <c r="I30" s="74"/>
      <c r="J30" s="74"/>
      <c r="K30" s="74"/>
      <c r="L30" s="79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</row>
    <row r="31" customFormat="false" ht="12.75" hidden="false" customHeight="true" outlineLevel="0" collapsed="false">
      <c r="A31" s="72" t="n">
        <f aca="false">LEN(B31)</f>
        <v>18</v>
      </c>
      <c r="B31" s="73" t="str">
        <f aca="false">LEFT(H31,18)</f>
        <v>13.416.626/0001-25</v>
      </c>
      <c r="C31" s="74" t="s">
        <v>239</v>
      </c>
      <c r="D31" s="74" t="s">
        <v>234</v>
      </c>
      <c r="E31" s="75" t="s">
        <v>240</v>
      </c>
      <c r="F31" s="76" t="s">
        <v>236</v>
      </c>
      <c r="G31" s="74" t="s">
        <v>237</v>
      </c>
      <c r="H31" s="77" t="s">
        <v>241</v>
      </c>
      <c r="I31" s="74"/>
      <c r="J31" s="74"/>
      <c r="K31" s="74"/>
      <c r="L31" s="79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</row>
    <row r="32" customFormat="false" ht="12.75" hidden="false" customHeight="true" outlineLevel="0" collapsed="false">
      <c r="A32" s="72" t="n">
        <f aca="false">LEN(B32)</f>
        <v>18</v>
      </c>
      <c r="B32" s="73" t="str">
        <f aca="false">LEFT(H32,18)</f>
        <v>07.568.597/0001-14</v>
      </c>
      <c r="C32" s="74" t="s">
        <v>242</v>
      </c>
      <c r="D32" s="74" t="s">
        <v>243</v>
      </c>
      <c r="E32" s="75" t="s">
        <v>244</v>
      </c>
      <c r="F32" s="76" t="s">
        <v>245</v>
      </c>
      <c r="G32" s="74" t="s">
        <v>246</v>
      </c>
      <c r="H32" s="77" t="s">
        <v>247</v>
      </c>
      <c r="I32" s="74"/>
      <c r="J32" s="74"/>
      <c r="K32" s="74"/>
      <c r="L32" s="79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</row>
    <row r="33" customFormat="false" ht="12.75" hidden="false" customHeight="true" outlineLevel="0" collapsed="false">
      <c r="A33" s="72" t="n">
        <f aca="false">LEN(B33)</f>
        <v>18</v>
      </c>
      <c r="B33" s="73" t="str">
        <f aca="false">LEFT(H33,18)</f>
        <v>03.174.368/0001-64</v>
      </c>
      <c r="C33" s="74" t="s">
        <v>248</v>
      </c>
      <c r="D33" s="74" t="s">
        <v>144</v>
      </c>
      <c r="E33" s="75" t="s">
        <v>249</v>
      </c>
      <c r="F33" s="76" t="s">
        <v>250</v>
      </c>
      <c r="G33" s="74" t="s">
        <v>251</v>
      </c>
      <c r="H33" s="77" t="s">
        <v>252</v>
      </c>
      <c r="I33" s="74"/>
      <c r="J33" s="74"/>
      <c r="K33" s="74"/>
      <c r="L33" s="79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</row>
    <row r="34" customFormat="false" ht="12.75" hidden="false" customHeight="true" outlineLevel="0" collapsed="false">
      <c r="A34" s="72" t="n">
        <f aca="false">LEN(B34)</f>
        <v>18</v>
      </c>
      <c r="B34" s="73" t="str">
        <f aca="false">LEFT(H34,18)</f>
        <v>03.394.579/0001-02</v>
      </c>
      <c r="C34" s="74" t="s">
        <v>253</v>
      </c>
      <c r="D34" s="74" t="s">
        <v>144</v>
      </c>
      <c r="E34" s="75" t="s">
        <v>254</v>
      </c>
      <c r="F34" s="76" t="s">
        <v>255</v>
      </c>
      <c r="G34" s="74" t="s">
        <v>256</v>
      </c>
      <c r="H34" s="77" t="s">
        <v>257</v>
      </c>
      <c r="I34" s="74"/>
      <c r="J34" s="74"/>
      <c r="K34" s="74"/>
      <c r="L34" s="79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</row>
    <row r="35" customFormat="false" ht="12.75" hidden="false" customHeight="true" outlineLevel="0" collapsed="false">
      <c r="A35" s="72" t="n">
        <f aca="false">LEN(B35)</f>
        <v>18</v>
      </c>
      <c r="B35" s="73" t="str">
        <f aca="false">LEFT(H35,18)</f>
        <v>02.922.111/0001-80</v>
      </c>
      <c r="C35" s="74" t="s">
        <v>258</v>
      </c>
      <c r="D35" s="74" t="s">
        <v>259</v>
      </c>
      <c r="E35" s="75" t="s">
        <v>260</v>
      </c>
      <c r="F35" s="76" t="s">
        <v>261</v>
      </c>
      <c r="G35" s="74" t="s">
        <v>262</v>
      </c>
      <c r="H35" s="77" t="s">
        <v>263</v>
      </c>
      <c r="I35" s="74"/>
      <c r="J35" s="74"/>
      <c r="K35" s="74"/>
      <c r="L35" s="79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</row>
    <row r="36" customFormat="false" ht="12.75" hidden="false" customHeight="true" outlineLevel="0" collapsed="false">
      <c r="A36" s="72" t="n">
        <f aca="false">LEN(B36)</f>
        <v>18</v>
      </c>
      <c r="B36" s="73" t="str">
        <f aca="false">LEFT(H36,18)</f>
        <v>79.372.108/0002-46</v>
      </c>
      <c r="C36" s="74" t="s">
        <v>264</v>
      </c>
      <c r="D36" s="74" t="s">
        <v>265</v>
      </c>
      <c r="E36" s="75" t="s">
        <v>266</v>
      </c>
      <c r="F36" s="76" t="s">
        <v>267</v>
      </c>
      <c r="G36" s="74" t="s">
        <v>268</v>
      </c>
      <c r="H36" s="77" t="s">
        <v>269</v>
      </c>
      <c r="I36" s="74"/>
      <c r="J36" s="74"/>
      <c r="K36" s="74"/>
      <c r="L36" s="79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</row>
    <row r="37" customFormat="false" ht="12.75" hidden="false" customHeight="true" outlineLevel="0" collapsed="false">
      <c r="A37" s="72" t="n">
        <f aca="false">LEN(B37)</f>
        <v>18</v>
      </c>
      <c r="B37" s="73" t="str">
        <f aca="false">LEFT(H37,18)</f>
        <v>79.372.108/0004-08</v>
      </c>
      <c r="C37" s="74" t="s">
        <v>270</v>
      </c>
      <c r="D37" s="74" t="s">
        <v>48</v>
      </c>
      <c r="E37" s="75" t="s">
        <v>271</v>
      </c>
      <c r="F37" s="76" t="s">
        <v>272</v>
      </c>
      <c r="G37" s="74" t="s">
        <v>273</v>
      </c>
      <c r="H37" s="77" t="s">
        <v>274</v>
      </c>
      <c r="I37" s="74"/>
      <c r="J37" s="74"/>
      <c r="K37" s="74"/>
      <c r="L37" s="79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</row>
    <row r="38" customFormat="false" ht="12.75" hidden="false" customHeight="true" outlineLevel="0" collapsed="false">
      <c r="A38" s="72" t="n">
        <f aca="false">LEN(B38)</f>
        <v>18</v>
      </c>
      <c r="B38" s="73" t="str">
        <f aca="false">LEFT(H38,18)</f>
        <v>79.372.108/0006-70</v>
      </c>
      <c r="C38" s="74" t="s">
        <v>275</v>
      </c>
      <c r="D38" s="74" t="s">
        <v>276</v>
      </c>
      <c r="E38" s="75" t="s">
        <v>277</v>
      </c>
      <c r="F38" s="76" t="s">
        <v>278</v>
      </c>
      <c r="G38" s="74" t="s">
        <v>279</v>
      </c>
      <c r="H38" s="77" t="s">
        <v>280</v>
      </c>
      <c r="I38" s="74"/>
      <c r="J38" s="74"/>
      <c r="K38" s="74"/>
      <c r="L38" s="79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</row>
    <row r="39" customFormat="false" ht="12.75" hidden="false" customHeight="true" outlineLevel="0" collapsed="false">
      <c r="A39" s="72" t="n">
        <f aca="false">LEN(B39)</f>
        <v>18</v>
      </c>
      <c r="B39" s="73" t="str">
        <f aca="false">LEFT(H39,18)</f>
        <v>79.372.108/0001-65</v>
      </c>
      <c r="C39" s="74" t="s">
        <v>281</v>
      </c>
      <c r="D39" s="74" t="s">
        <v>282</v>
      </c>
      <c r="E39" s="75" t="s">
        <v>283</v>
      </c>
      <c r="F39" s="76" t="s">
        <v>284</v>
      </c>
      <c r="G39" s="74" t="s">
        <v>285</v>
      </c>
      <c r="H39" s="77" t="s">
        <v>286</v>
      </c>
      <c r="I39" s="74"/>
      <c r="J39" s="74"/>
      <c r="K39" s="74"/>
      <c r="L39" s="79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</row>
    <row r="40" customFormat="false" ht="12.75" hidden="false" customHeight="true" outlineLevel="0" collapsed="false">
      <c r="A40" s="72" t="n">
        <f aca="false">LEN(B40)</f>
        <v>18</v>
      </c>
      <c r="B40" s="73" t="str">
        <f aca="false">LEFT(H40,18)</f>
        <v>01.654.346/0001-76</v>
      </c>
      <c r="C40" s="74" t="s">
        <v>287</v>
      </c>
      <c r="D40" s="74" t="s">
        <v>216</v>
      </c>
      <c r="E40" s="75" t="s">
        <v>288</v>
      </c>
      <c r="F40" s="76" t="s">
        <v>289</v>
      </c>
      <c r="G40" s="74" t="s">
        <v>290</v>
      </c>
      <c r="H40" s="77" t="s">
        <v>291</v>
      </c>
      <c r="I40" s="74"/>
      <c r="J40" s="74"/>
      <c r="K40" s="74"/>
      <c r="L40" s="79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</row>
    <row r="41" customFormat="false" ht="12.75" hidden="false" customHeight="true" outlineLevel="0" collapsed="false">
      <c r="A41" s="72" t="n">
        <f aca="false">LEN(B41)</f>
        <v>18</v>
      </c>
      <c r="B41" s="73" t="str">
        <f aca="false">LEFT(H41,18)</f>
        <v>03.222.124/0001-00</v>
      </c>
      <c r="C41" s="74" t="s">
        <v>292</v>
      </c>
      <c r="D41" s="74" t="s">
        <v>197</v>
      </c>
      <c r="E41" s="75" t="s">
        <v>293</v>
      </c>
      <c r="F41" s="76" t="s">
        <v>294</v>
      </c>
      <c r="G41" s="74" t="s">
        <v>295</v>
      </c>
      <c r="H41" s="77" t="s">
        <v>296</v>
      </c>
      <c r="I41" s="74"/>
      <c r="J41" s="74"/>
      <c r="K41" s="74"/>
      <c r="L41" s="79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</row>
    <row r="42" customFormat="false" ht="12.75" hidden="false" customHeight="true" outlineLevel="0" collapsed="false">
      <c r="A42" s="72" t="n">
        <f aca="false">LEN(B42)</f>
        <v>18</v>
      </c>
      <c r="B42" s="73" t="str">
        <f aca="false">LEFT(H42,18)</f>
        <v>76.709.633/0001-35</v>
      </c>
      <c r="C42" s="74" t="s">
        <v>297</v>
      </c>
      <c r="D42" s="74" t="s">
        <v>144</v>
      </c>
      <c r="E42" s="75" t="s">
        <v>298</v>
      </c>
      <c r="F42" s="76" t="s">
        <v>299</v>
      </c>
      <c r="G42" s="74" t="s">
        <v>300</v>
      </c>
      <c r="H42" s="77" t="s">
        <v>301</v>
      </c>
      <c r="I42" s="74"/>
      <c r="J42" s="74"/>
      <c r="K42" s="74"/>
      <c r="L42" s="79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</row>
    <row r="43" customFormat="false" ht="12.75" hidden="false" customHeight="true" outlineLevel="0" collapsed="false">
      <c r="A43" s="72" t="n">
        <f aca="false">LEN(B43)</f>
        <v>18</v>
      </c>
      <c r="B43" s="73" t="str">
        <f aca="false">LEFT(H43,18)</f>
        <v>13.699.575/0001-96</v>
      </c>
      <c r="C43" s="74" t="s">
        <v>302</v>
      </c>
      <c r="D43" s="74" t="s">
        <v>117</v>
      </c>
      <c r="E43" s="75" t="s">
        <v>303</v>
      </c>
      <c r="F43" s="76" t="s">
        <v>304</v>
      </c>
      <c r="G43" s="74" t="s">
        <v>305</v>
      </c>
      <c r="H43" s="77" t="s">
        <v>306</v>
      </c>
      <c r="I43" s="74"/>
      <c r="J43" s="74"/>
      <c r="K43" s="74"/>
      <c r="L43" s="79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</row>
    <row r="44" customFormat="false" ht="12.75" hidden="false" customHeight="true" outlineLevel="0" collapsed="false">
      <c r="A44" s="72" t="n">
        <f aca="false">LEN(B44)</f>
        <v>18</v>
      </c>
      <c r="B44" s="73" t="str">
        <f aca="false">LEFT(H44,18)</f>
        <v>85.116.853/0003-08</v>
      </c>
      <c r="C44" s="74" t="s">
        <v>307</v>
      </c>
      <c r="D44" s="74" t="s">
        <v>308</v>
      </c>
      <c r="E44" s="75" t="s">
        <v>309</v>
      </c>
      <c r="F44" s="76" t="s">
        <v>310</v>
      </c>
      <c r="G44" s="74" t="s">
        <v>311</v>
      </c>
      <c r="H44" s="77" t="s">
        <v>312</v>
      </c>
      <c r="I44" s="74"/>
      <c r="J44" s="74"/>
      <c r="K44" s="74"/>
      <c r="L44" s="79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</row>
    <row r="45" customFormat="false" ht="12.75" hidden="false" customHeight="true" outlineLevel="0" collapsed="false">
      <c r="A45" s="72" t="n">
        <f aca="false">LEN(B45)</f>
        <v>18</v>
      </c>
      <c r="B45" s="73" t="str">
        <f aca="false">LEFT(H45,18)</f>
        <v>00.219.137/0001-31</v>
      </c>
      <c r="C45" s="74" t="s">
        <v>313</v>
      </c>
      <c r="D45" s="74" t="s">
        <v>314</v>
      </c>
      <c r="E45" s="75" t="s">
        <v>315</v>
      </c>
      <c r="F45" s="76" t="s">
        <v>316</v>
      </c>
      <c r="G45" s="74" t="s">
        <v>317</v>
      </c>
      <c r="H45" s="77" t="s">
        <v>318</v>
      </c>
      <c r="I45" s="74"/>
      <c r="J45" s="74"/>
      <c r="K45" s="74"/>
      <c r="L45" s="79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</row>
    <row r="46" customFormat="false" ht="12.75" hidden="false" customHeight="true" outlineLevel="0" collapsed="false">
      <c r="A46" s="72" t="n">
        <f aca="false">LEN(B46)</f>
        <v>18</v>
      </c>
      <c r="B46" s="73" t="str">
        <f aca="false">LEFT(H46,18)</f>
        <v>19.406.637/0001-00</v>
      </c>
      <c r="C46" s="74" t="s">
        <v>319</v>
      </c>
      <c r="D46" s="74" t="s">
        <v>320</v>
      </c>
      <c r="E46" s="75" t="s">
        <v>321</v>
      </c>
      <c r="F46" s="76" t="s">
        <v>322</v>
      </c>
      <c r="G46" s="74" t="s">
        <v>323</v>
      </c>
      <c r="H46" s="77" t="s">
        <v>324</v>
      </c>
      <c r="I46" s="74"/>
      <c r="J46" s="74"/>
      <c r="K46" s="74"/>
      <c r="L46" s="79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</row>
    <row r="47" customFormat="false" ht="12.75" hidden="false" customHeight="true" outlineLevel="0" collapsed="false">
      <c r="A47" s="72" t="n">
        <f aca="false">LEN(B47)</f>
        <v>18</v>
      </c>
      <c r="B47" s="73" t="str">
        <f aca="false">LEFT(H47,18)</f>
        <v>72.424.187/0001-61</v>
      </c>
      <c r="C47" s="74" t="s">
        <v>325</v>
      </c>
      <c r="D47" s="74" t="s">
        <v>282</v>
      </c>
      <c r="E47" s="75" t="s">
        <v>326</v>
      </c>
      <c r="F47" s="76" t="s">
        <v>327</v>
      </c>
      <c r="G47" s="74" t="s">
        <v>328</v>
      </c>
      <c r="H47" s="77" t="s">
        <v>329</v>
      </c>
      <c r="I47" s="74"/>
      <c r="J47" s="74"/>
      <c r="K47" s="74"/>
      <c r="L47" s="79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</row>
    <row r="48" customFormat="false" ht="12.75" hidden="false" customHeight="true" outlineLevel="0" collapsed="false">
      <c r="A48" s="72" t="n">
        <f aca="false">LEN(B48)</f>
        <v>18</v>
      </c>
      <c r="B48" s="73" t="str">
        <f aca="false">LEFT(H48,18)</f>
        <v>15.216.538/0001-05</v>
      </c>
      <c r="C48" s="74" t="s">
        <v>330</v>
      </c>
      <c r="D48" s="74" t="s">
        <v>331</v>
      </c>
      <c r="E48" s="75" t="s">
        <v>332</v>
      </c>
      <c r="F48" s="76" t="s">
        <v>333</v>
      </c>
      <c r="G48" s="74" t="s">
        <v>334</v>
      </c>
      <c r="H48" s="77" t="s">
        <v>335</v>
      </c>
      <c r="I48" s="74"/>
      <c r="J48" s="74"/>
      <c r="K48" s="74"/>
      <c r="L48" s="79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</row>
    <row r="49" customFormat="false" ht="12.75" hidden="false" customHeight="true" outlineLevel="0" collapsed="false">
      <c r="A49" s="72" t="n">
        <f aca="false">LEN(B49)</f>
        <v>18</v>
      </c>
      <c r="B49" s="73" t="str">
        <f aca="false">LEFT(H49,18)</f>
        <v>05.662.631/0001-90</v>
      </c>
      <c r="C49" s="74" t="s">
        <v>336</v>
      </c>
      <c r="D49" s="74" t="s">
        <v>320</v>
      </c>
      <c r="E49" s="75" t="s">
        <v>337</v>
      </c>
      <c r="F49" s="76" t="s">
        <v>338</v>
      </c>
      <c r="G49" s="74" t="s">
        <v>339</v>
      </c>
      <c r="H49" s="77" t="s">
        <v>340</v>
      </c>
      <c r="I49" s="74"/>
      <c r="J49" s="74"/>
      <c r="K49" s="74"/>
      <c r="L49" s="79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</row>
    <row r="50" customFormat="false" ht="12.75" hidden="false" customHeight="true" outlineLevel="0" collapsed="false">
      <c r="A50" s="72" t="n">
        <f aca="false">LEN(B50)</f>
        <v>18</v>
      </c>
      <c r="B50" s="73" t="str">
        <f aca="false">LEFT(H50,18)</f>
        <v>08.199.466/0001-70</v>
      </c>
      <c r="C50" s="74" t="s">
        <v>341</v>
      </c>
      <c r="D50" s="74" t="s">
        <v>342</v>
      </c>
      <c r="E50" s="75" t="s">
        <v>343</v>
      </c>
      <c r="F50" s="76" t="s">
        <v>344</v>
      </c>
      <c r="G50" s="74" t="s">
        <v>345</v>
      </c>
      <c r="H50" s="77" t="s">
        <v>346</v>
      </c>
      <c r="I50" s="74"/>
      <c r="J50" s="74"/>
      <c r="K50" s="74"/>
      <c r="L50" s="79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</row>
    <row r="51" customFormat="false" ht="12.75" hidden="false" customHeight="true" outlineLevel="0" collapsed="false">
      <c r="A51" s="72" t="n">
        <f aca="false">LEN(B51)</f>
        <v>18</v>
      </c>
      <c r="B51" s="73" t="str">
        <f aca="false">LEFT(H51,18)</f>
        <v>26.960.306/0001-83</v>
      </c>
      <c r="C51" s="74" t="s">
        <v>347</v>
      </c>
      <c r="D51" s="74" t="s">
        <v>348</v>
      </c>
      <c r="E51" s="75" t="s">
        <v>349</v>
      </c>
      <c r="F51" s="76" t="s">
        <v>350</v>
      </c>
      <c r="G51" s="74" t="s">
        <v>351</v>
      </c>
      <c r="H51" s="77" t="s">
        <v>352</v>
      </c>
      <c r="I51" s="74"/>
      <c r="J51" s="74"/>
      <c r="K51" s="74"/>
      <c r="L51" s="79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</row>
    <row r="52" customFormat="false" ht="12.75" hidden="false" customHeight="true" outlineLevel="0" collapsed="false">
      <c r="A52" s="72" t="n">
        <f aca="false">LEN(B52)</f>
        <v>18</v>
      </c>
      <c r="B52" s="73" t="str">
        <f aca="false">LEFT(H52,18)</f>
        <v>11.989.731/0002-09</v>
      </c>
      <c r="C52" s="74" t="s">
        <v>353</v>
      </c>
      <c r="D52" s="74" t="s">
        <v>354</v>
      </c>
      <c r="E52" s="75" t="s">
        <v>355</v>
      </c>
      <c r="F52" s="76" t="s">
        <v>356</v>
      </c>
      <c r="G52" s="74" t="s">
        <v>357</v>
      </c>
      <c r="H52" s="77" t="s">
        <v>358</v>
      </c>
      <c r="I52" s="74"/>
      <c r="J52" s="74"/>
      <c r="K52" s="74"/>
      <c r="L52" s="79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</row>
    <row r="53" customFormat="false" ht="12.75" hidden="false" customHeight="true" outlineLevel="0" collapsed="false">
      <c r="A53" s="72" t="n">
        <f aca="false">LEN(B53)</f>
        <v>18</v>
      </c>
      <c r="B53" s="73" t="str">
        <f aca="false">LEFT(H53,18)</f>
        <v>11.989.731/0001-28</v>
      </c>
      <c r="C53" s="74" t="s">
        <v>353</v>
      </c>
      <c r="D53" s="74" t="s">
        <v>359</v>
      </c>
      <c r="E53" s="75" t="s">
        <v>360</v>
      </c>
      <c r="F53" s="76" t="s">
        <v>356</v>
      </c>
      <c r="G53" s="74" t="s">
        <v>361</v>
      </c>
      <c r="H53" s="77" t="s">
        <v>362</v>
      </c>
      <c r="I53" s="74"/>
      <c r="J53" s="74"/>
      <c r="K53" s="74"/>
      <c r="L53" s="79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</row>
    <row r="54" customFormat="false" ht="12.75" hidden="false" customHeight="true" outlineLevel="0" collapsed="false">
      <c r="A54" s="72" t="n">
        <f aca="false">LEN(B54)</f>
        <v>18</v>
      </c>
      <c r="B54" s="73" t="str">
        <f aca="false">LEFT(H54,18)</f>
        <v>14.456.105/0001-64</v>
      </c>
      <c r="C54" s="74" t="s">
        <v>363</v>
      </c>
      <c r="D54" s="74" t="s">
        <v>197</v>
      </c>
      <c r="E54" s="75" t="s">
        <v>364</v>
      </c>
      <c r="F54" s="76" t="s">
        <v>365</v>
      </c>
      <c r="G54" s="74" t="s">
        <v>366</v>
      </c>
      <c r="H54" s="77" t="s">
        <v>367</v>
      </c>
      <c r="I54" s="74"/>
      <c r="J54" s="74"/>
      <c r="K54" s="74"/>
      <c r="L54" s="79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</row>
    <row r="55" customFormat="false" ht="12.75" hidden="false" customHeight="true" outlineLevel="0" collapsed="false">
      <c r="A55" s="72" t="n">
        <f aca="false">LEN(B55)</f>
        <v>18</v>
      </c>
      <c r="B55" s="73" t="str">
        <f aca="false">LEFT(H55,18)</f>
        <v>33.173.420/0001-29</v>
      </c>
      <c r="C55" s="74" t="s">
        <v>368</v>
      </c>
      <c r="D55" s="74" t="s">
        <v>369</v>
      </c>
      <c r="E55" s="75" t="s">
        <v>370</v>
      </c>
      <c r="F55" s="76" t="s">
        <v>371</v>
      </c>
      <c r="G55" s="74" t="s">
        <v>372</v>
      </c>
      <c r="H55" s="77" t="s">
        <v>373</v>
      </c>
      <c r="I55" s="74"/>
      <c r="J55" s="74"/>
      <c r="K55" s="74"/>
      <c r="L55" s="79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</row>
    <row r="56" customFormat="false" ht="12.75" hidden="false" customHeight="true" outlineLevel="0" collapsed="false">
      <c r="A56" s="72" t="n">
        <f aca="false">LEN(B56)</f>
        <v>18</v>
      </c>
      <c r="B56" s="73" t="str">
        <f aca="false">LEFT(H56,18)</f>
        <v>75.567.180/0001-97</v>
      </c>
      <c r="C56" s="74" t="s">
        <v>374</v>
      </c>
      <c r="D56" s="74" t="s">
        <v>375</v>
      </c>
      <c r="E56" s="75" t="s">
        <v>376</v>
      </c>
      <c r="F56" s="76" t="s">
        <v>377</v>
      </c>
      <c r="G56" s="74" t="s">
        <v>378</v>
      </c>
      <c r="H56" s="77" t="s">
        <v>379</v>
      </c>
      <c r="I56" s="74"/>
      <c r="J56" s="74"/>
      <c r="K56" s="74"/>
      <c r="L56" s="79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</row>
    <row r="57" customFormat="false" ht="12.75" hidden="false" customHeight="true" outlineLevel="0" collapsed="false">
      <c r="A57" s="72" t="n">
        <f aca="false">LEN(B57)</f>
        <v>18</v>
      </c>
      <c r="B57" s="73" t="str">
        <f aca="false">LEFT(H57,18)</f>
        <v>75.567.180/0002-78</v>
      </c>
      <c r="C57" s="74" t="s">
        <v>380</v>
      </c>
      <c r="D57" s="74" t="s">
        <v>381</v>
      </c>
      <c r="E57" s="75" t="s">
        <v>382</v>
      </c>
      <c r="F57" s="76" t="s">
        <v>383</v>
      </c>
      <c r="G57" s="74" t="s">
        <v>384</v>
      </c>
      <c r="H57" s="77" t="s">
        <v>385</v>
      </c>
      <c r="I57" s="74"/>
      <c r="J57" s="74"/>
      <c r="K57" s="74"/>
      <c r="L57" s="79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</row>
    <row r="58" customFormat="false" ht="12.75" hidden="false" customHeight="true" outlineLevel="0" collapsed="false">
      <c r="A58" s="72" t="n">
        <f aca="false">LEN(B58)</f>
        <v>18</v>
      </c>
      <c r="B58" s="73" t="str">
        <f aca="false">LEFT(H58,18)</f>
        <v>02.309.984/0001-12</v>
      </c>
      <c r="C58" s="74" t="s">
        <v>386</v>
      </c>
      <c r="D58" s="74" t="s">
        <v>387</v>
      </c>
      <c r="E58" s="75" t="s">
        <v>388</v>
      </c>
      <c r="F58" s="76" t="s">
        <v>389</v>
      </c>
      <c r="G58" s="74" t="s">
        <v>390</v>
      </c>
      <c r="H58" s="77" t="s">
        <v>391</v>
      </c>
      <c r="I58" s="74"/>
      <c r="J58" s="74"/>
      <c r="K58" s="74"/>
      <c r="L58" s="79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</row>
    <row r="59" customFormat="false" ht="12.75" hidden="false" customHeight="true" outlineLevel="0" collapsed="false">
      <c r="A59" s="72" t="n">
        <f aca="false">LEN(B59)</f>
        <v>18</v>
      </c>
      <c r="B59" s="73" t="str">
        <f aca="false">LEFT(H59,18)</f>
        <v>10.615.019/0001-04</v>
      </c>
      <c r="C59" s="74" t="s">
        <v>392</v>
      </c>
      <c r="D59" s="74" t="s">
        <v>393</v>
      </c>
      <c r="E59" s="75" t="s">
        <v>394</v>
      </c>
      <c r="F59" s="76" t="s">
        <v>395</v>
      </c>
      <c r="G59" s="74" t="s">
        <v>396</v>
      </c>
      <c r="H59" s="77" t="s">
        <v>397</v>
      </c>
      <c r="I59" s="74"/>
      <c r="J59" s="74"/>
      <c r="K59" s="74"/>
      <c r="L59" s="79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</row>
    <row r="60" customFormat="false" ht="12.75" hidden="false" customHeight="true" outlineLevel="0" collapsed="false">
      <c r="A60" s="72" t="n">
        <f aca="false">LEN(B60)</f>
        <v>18</v>
      </c>
      <c r="B60" s="73" t="str">
        <f aca="false">LEFT(H60,18)</f>
        <v>17.790.385/0001-30</v>
      </c>
      <c r="C60" s="74" t="s">
        <v>398</v>
      </c>
      <c r="D60" s="74" t="s">
        <v>234</v>
      </c>
      <c r="E60" s="75" t="s">
        <v>399</v>
      </c>
      <c r="F60" s="76" t="s">
        <v>236</v>
      </c>
      <c r="G60" s="74" t="s">
        <v>237</v>
      </c>
      <c r="H60" s="77" t="s">
        <v>400</v>
      </c>
      <c r="I60" s="74"/>
      <c r="J60" s="74"/>
      <c r="K60" s="74"/>
      <c r="L60" s="79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</row>
    <row r="61" customFormat="false" ht="12.75" hidden="false" customHeight="true" outlineLevel="0" collapsed="false">
      <c r="A61" s="72" t="n">
        <f aca="false">LEN(B61)</f>
        <v>18</v>
      </c>
      <c r="B61" s="73" t="str">
        <f aca="false">LEFT(H61,18)</f>
        <v>18.471.551/0001-07</v>
      </c>
      <c r="C61" s="74" t="s">
        <v>401</v>
      </c>
      <c r="D61" s="74" t="s">
        <v>402</v>
      </c>
      <c r="E61" s="75" t="s">
        <v>403</v>
      </c>
      <c r="F61" s="76" t="s">
        <v>404</v>
      </c>
      <c r="G61" s="74" t="s">
        <v>405</v>
      </c>
      <c r="H61" s="77" t="s">
        <v>406</v>
      </c>
      <c r="I61" s="74"/>
      <c r="J61" s="74"/>
      <c r="K61" s="74"/>
      <c r="L61" s="79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</row>
    <row r="62" customFormat="false" ht="12.75" hidden="false" customHeight="true" outlineLevel="0" collapsed="false">
      <c r="A62" s="72" t="n">
        <f aca="false">LEN(B62)</f>
        <v>18</v>
      </c>
      <c r="B62" s="73" t="str">
        <f aca="false">LEFT(H62,18)</f>
        <v>13.445.159/0001-61</v>
      </c>
      <c r="C62" s="74" t="s">
        <v>407</v>
      </c>
      <c r="D62" s="74" t="s">
        <v>408</v>
      </c>
      <c r="E62" s="75" t="s">
        <v>409</v>
      </c>
      <c r="F62" s="76" t="s">
        <v>410</v>
      </c>
      <c r="G62" s="74" t="s">
        <v>411</v>
      </c>
      <c r="H62" s="77" t="s">
        <v>412</v>
      </c>
      <c r="I62" s="74"/>
      <c r="J62" s="74"/>
      <c r="K62" s="74"/>
      <c r="L62" s="79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</row>
    <row r="63" customFormat="false" ht="12.75" hidden="false" customHeight="true" outlineLevel="0" collapsed="false">
      <c r="A63" s="72" t="n">
        <f aca="false">LEN(B63)</f>
        <v>18</v>
      </c>
      <c r="B63" s="73" t="str">
        <f aca="false">LEFT(H63,18)</f>
        <v>76.705.128/0001-12</v>
      </c>
      <c r="C63" s="74" t="s">
        <v>413</v>
      </c>
      <c r="D63" s="74" t="s">
        <v>144</v>
      </c>
      <c r="E63" s="75" t="s">
        <v>414</v>
      </c>
      <c r="F63" s="76" t="s">
        <v>415</v>
      </c>
      <c r="G63" s="74" t="s">
        <v>416</v>
      </c>
      <c r="H63" s="77" t="s">
        <v>417</v>
      </c>
      <c r="I63" s="74"/>
      <c r="J63" s="74"/>
      <c r="K63" s="74"/>
      <c r="L63" s="79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</row>
    <row r="64" customFormat="false" ht="12.75" hidden="false" customHeight="true" outlineLevel="0" collapsed="false">
      <c r="A64" s="72" t="n">
        <f aca="false">LEN(B64)</f>
        <v>18</v>
      </c>
      <c r="B64" s="73" t="str">
        <f aca="false">LEFT(H64,18)</f>
        <v>11.722.291/0001-48</v>
      </c>
      <c r="C64" s="74" t="s">
        <v>418</v>
      </c>
      <c r="D64" s="74" t="s">
        <v>419</v>
      </c>
      <c r="E64" s="75" t="s">
        <v>420</v>
      </c>
      <c r="F64" s="76" t="s">
        <v>421</v>
      </c>
      <c r="G64" s="74" t="s">
        <v>422</v>
      </c>
      <c r="H64" s="77" t="s">
        <v>423</v>
      </c>
      <c r="I64" s="74"/>
      <c r="J64" s="74"/>
      <c r="K64" s="74"/>
      <c r="L64" s="79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</row>
    <row r="65" customFormat="false" ht="12.75" hidden="false" customHeight="true" outlineLevel="0" collapsed="false">
      <c r="A65" s="72" t="n">
        <f aca="false">LEN(B65)</f>
        <v>18</v>
      </c>
      <c r="B65" s="73" t="str">
        <f aca="false">LEFT(H65,18)</f>
        <v>11.722.291/0002-29</v>
      </c>
      <c r="C65" s="74" t="s">
        <v>424</v>
      </c>
      <c r="D65" s="74" t="s">
        <v>425</v>
      </c>
      <c r="E65" s="75" t="s">
        <v>426</v>
      </c>
      <c r="F65" s="76" t="s">
        <v>427</v>
      </c>
      <c r="G65" s="74" t="s">
        <v>428</v>
      </c>
      <c r="H65" s="77" t="s">
        <v>429</v>
      </c>
      <c r="I65" s="74"/>
      <c r="J65" s="74"/>
      <c r="K65" s="74"/>
      <c r="L65" s="79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</row>
    <row r="66" customFormat="false" ht="12.75" hidden="false" customHeight="true" outlineLevel="0" collapsed="false">
      <c r="A66" s="72" t="n">
        <f aca="false">LEN(B66)</f>
        <v>18</v>
      </c>
      <c r="B66" s="73" t="str">
        <f aca="false">LEFT(H66,18)</f>
        <v>10.283.625/0001-61</v>
      </c>
      <c r="C66" s="74" t="s">
        <v>430</v>
      </c>
      <c r="D66" s="74" t="s">
        <v>431</v>
      </c>
      <c r="E66" s="75" t="s">
        <v>432</v>
      </c>
      <c r="F66" s="76" t="s">
        <v>433</v>
      </c>
      <c r="G66" s="74" t="s">
        <v>434</v>
      </c>
      <c r="H66" s="77" t="s">
        <v>435</v>
      </c>
      <c r="I66" s="74"/>
      <c r="J66" s="74"/>
      <c r="K66" s="74"/>
      <c r="L66" s="79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</row>
    <row r="67" customFormat="false" ht="12.75" hidden="false" customHeight="true" outlineLevel="0" collapsed="false">
      <c r="A67" s="72" t="n">
        <f aca="false">LEN(B67)</f>
        <v>18</v>
      </c>
      <c r="B67" s="73" t="str">
        <f aca="false">LEFT(H67,18)</f>
        <v>04.981.194/0001-04</v>
      </c>
      <c r="C67" s="74" t="s">
        <v>436</v>
      </c>
      <c r="D67" s="74" t="s">
        <v>437</v>
      </c>
      <c r="E67" s="75" t="s">
        <v>438</v>
      </c>
      <c r="F67" s="76" t="s">
        <v>439</v>
      </c>
      <c r="G67" s="74" t="s">
        <v>440</v>
      </c>
      <c r="H67" s="77" t="s">
        <v>441</v>
      </c>
      <c r="I67" s="74"/>
      <c r="J67" s="74"/>
      <c r="K67" s="74"/>
      <c r="L67" s="79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</row>
    <row r="68" customFormat="false" ht="12.75" hidden="false" customHeight="true" outlineLevel="0" collapsed="false">
      <c r="A68" s="72" t="n">
        <f aca="false">LEN(B68)</f>
        <v>18</v>
      </c>
      <c r="B68" s="73" t="str">
        <f aca="false">LEFT(H68,18)</f>
        <v>11.113.927/0002-35</v>
      </c>
      <c r="C68" s="74" t="s">
        <v>442</v>
      </c>
      <c r="D68" s="74" t="s">
        <v>443</v>
      </c>
      <c r="E68" s="75" t="s">
        <v>444</v>
      </c>
      <c r="F68" s="76" t="s">
        <v>445</v>
      </c>
      <c r="G68" s="74" t="s">
        <v>446</v>
      </c>
      <c r="H68" s="77" t="s">
        <v>447</v>
      </c>
      <c r="I68" s="74"/>
      <c r="J68" s="74"/>
      <c r="K68" s="74"/>
      <c r="L68" s="79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</row>
    <row r="69" customFormat="false" ht="12.75" hidden="false" customHeight="true" outlineLevel="0" collapsed="false">
      <c r="A69" s="72" t="n">
        <f aca="false">LEN(B69)</f>
        <v>18</v>
      </c>
      <c r="B69" s="73" t="str">
        <f aca="false">LEFT(H69,18)</f>
        <v>13.440.905/0001-24</v>
      </c>
      <c r="C69" s="74" t="s">
        <v>448</v>
      </c>
      <c r="D69" s="74" t="s">
        <v>176</v>
      </c>
      <c r="E69" s="75" t="s">
        <v>449</v>
      </c>
      <c r="F69" s="74" t="s">
        <v>192</v>
      </c>
      <c r="G69" s="74" t="s">
        <v>193</v>
      </c>
      <c r="H69" s="77" t="s">
        <v>450</v>
      </c>
      <c r="I69" s="74"/>
      <c r="J69" s="74"/>
      <c r="K69" s="74"/>
      <c r="L69" s="79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</row>
    <row r="70" customFormat="false" ht="12.75" hidden="false" customHeight="true" outlineLevel="0" collapsed="false">
      <c r="A70" s="72" t="n">
        <f aca="false">LEN(B70)</f>
        <v>18</v>
      </c>
      <c r="B70" s="73" t="str">
        <f aca="false">LEFT(H70,18)</f>
        <v>04.532.963/0005-10</v>
      </c>
      <c r="C70" s="74" t="s">
        <v>451</v>
      </c>
      <c r="D70" s="74" t="s">
        <v>452</v>
      </c>
      <c r="E70" s="75" t="s">
        <v>453</v>
      </c>
      <c r="F70" s="76" t="s">
        <v>454</v>
      </c>
      <c r="G70" s="74" t="s">
        <v>455</v>
      </c>
      <c r="H70" s="77" t="s">
        <v>456</v>
      </c>
      <c r="I70" s="74"/>
      <c r="J70" s="74"/>
      <c r="K70" s="74"/>
      <c r="L70" s="79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</row>
    <row r="71" customFormat="false" ht="12.75" hidden="false" customHeight="true" outlineLevel="0" collapsed="false">
      <c r="A71" s="72" t="n">
        <f aca="false">LEN(B71)</f>
        <v>18</v>
      </c>
      <c r="B71" s="73" t="str">
        <f aca="false">LEFT(H71,18)</f>
        <v>95.780.482/0001-56</v>
      </c>
      <c r="C71" s="74" t="s">
        <v>457</v>
      </c>
      <c r="D71" s="74" t="s">
        <v>458</v>
      </c>
      <c r="E71" s="75" t="s">
        <v>459</v>
      </c>
      <c r="F71" s="76" t="s">
        <v>460</v>
      </c>
      <c r="G71" s="74" t="s">
        <v>461</v>
      </c>
      <c r="H71" s="77" t="s">
        <v>462</v>
      </c>
      <c r="I71" s="74"/>
      <c r="J71" s="74"/>
      <c r="K71" s="74"/>
      <c r="L71" s="79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</row>
    <row r="72" customFormat="false" ht="12.75" hidden="false" customHeight="true" outlineLevel="0" collapsed="false">
      <c r="A72" s="72" t="n">
        <f aca="false">LEN(B72)</f>
        <v>18</v>
      </c>
      <c r="B72" s="73" t="str">
        <f aca="false">LEFT(H72,18)</f>
        <v>16.803.838/0001-53</v>
      </c>
      <c r="C72" s="74" t="s">
        <v>463</v>
      </c>
      <c r="D72" s="74" t="s">
        <v>265</v>
      </c>
      <c r="E72" s="75" t="s">
        <v>464</v>
      </c>
      <c r="F72" s="76" t="s">
        <v>465</v>
      </c>
      <c r="G72" s="74" t="s">
        <v>466</v>
      </c>
      <c r="H72" s="77" t="s">
        <v>467</v>
      </c>
      <c r="I72" s="74"/>
      <c r="J72" s="74"/>
      <c r="K72" s="74"/>
      <c r="L72" s="79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</row>
    <row r="73" customFormat="false" ht="12.75" hidden="false" customHeight="true" outlineLevel="0" collapsed="false">
      <c r="A73" s="72" t="n">
        <f aca="false">LEN(B73)</f>
        <v>18</v>
      </c>
      <c r="B73" s="73" t="str">
        <f aca="false">LEFT(H73,18)</f>
        <v>14.637.663/0001-26</v>
      </c>
      <c r="C73" s="74" t="s">
        <v>468</v>
      </c>
      <c r="D73" s="74" t="s">
        <v>265</v>
      </c>
      <c r="E73" s="75" t="s">
        <v>469</v>
      </c>
      <c r="F73" s="76" t="s">
        <v>470</v>
      </c>
      <c r="G73" s="74" t="s">
        <v>471</v>
      </c>
      <c r="H73" s="77" t="s">
        <v>472</v>
      </c>
      <c r="I73" s="74"/>
      <c r="J73" s="74"/>
      <c r="K73" s="74"/>
      <c r="L73" s="79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</row>
    <row r="74" customFormat="false" ht="12.75" hidden="false" customHeight="true" outlineLevel="0" collapsed="false">
      <c r="A74" s="72" t="n">
        <f aca="false">LEN(B74)</f>
        <v>18</v>
      </c>
      <c r="B74" s="73" t="str">
        <f aca="false">LEFT(H74,18)</f>
        <v>10.197.909/0004-88</v>
      </c>
      <c r="C74" s="74" t="s">
        <v>473</v>
      </c>
      <c r="D74" s="74" t="s">
        <v>314</v>
      </c>
      <c r="E74" s="75" t="s">
        <v>474</v>
      </c>
      <c r="F74" s="76" t="s">
        <v>475</v>
      </c>
      <c r="G74" s="74" t="s">
        <v>476</v>
      </c>
      <c r="H74" s="77" t="s">
        <v>477</v>
      </c>
      <c r="I74" s="74"/>
      <c r="J74" s="74"/>
      <c r="K74" s="74"/>
      <c r="L74" s="79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</row>
    <row r="75" customFormat="false" ht="12.75" hidden="false" customHeight="true" outlineLevel="0" collapsed="false">
      <c r="A75" s="72" t="n">
        <f aca="false">LEN(B75)</f>
        <v>18</v>
      </c>
      <c r="B75" s="73" t="str">
        <f aca="false">LEFT(H75,18)</f>
        <v>10.197.909/0001-35</v>
      </c>
      <c r="C75" s="74" t="s">
        <v>478</v>
      </c>
      <c r="D75" s="74" t="s">
        <v>314</v>
      </c>
      <c r="E75" s="75" t="s">
        <v>479</v>
      </c>
      <c r="F75" s="76" t="s">
        <v>475</v>
      </c>
      <c r="G75" s="74" t="s">
        <v>480</v>
      </c>
      <c r="H75" s="77" t="s">
        <v>481</v>
      </c>
      <c r="I75" s="74"/>
      <c r="J75" s="74"/>
      <c r="K75" s="74"/>
      <c r="L75" s="79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</row>
    <row r="76" customFormat="false" ht="12.75" hidden="false" customHeight="true" outlineLevel="0" collapsed="false">
      <c r="A76" s="72" t="n">
        <f aca="false">LEN(B76)</f>
        <v>18</v>
      </c>
      <c r="B76" s="73" t="str">
        <f aca="false">LEFT(H76,18)</f>
        <v>10.197.909/0002-16</v>
      </c>
      <c r="C76" s="74" t="s">
        <v>482</v>
      </c>
      <c r="D76" s="74" t="s">
        <v>483</v>
      </c>
      <c r="E76" s="75" t="s">
        <v>484</v>
      </c>
      <c r="F76" s="76" t="s">
        <v>475</v>
      </c>
      <c r="G76" s="74" t="s">
        <v>485</v>
      </c>
      <c r="H76" s="77" t="s">
        <v>486</v>
      </c>
      <c r="I76" s="74"/>
      <c r="J76" s="74"/>
      <c r="K76" s="74"/>
      <c r="L76" s="79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</row>
    <row r="77" customFormat="false" ht="12.75" hidden="false" customHeight="true" outlineLevel="0" collapsed="false">
      <c r="A77" s="72" t="n">
        <f aca="false">LEN(B77)</f>
        <v>18</v>
      </c>
      <c r="B77" s="73" t="str">
        <f aca="false">LEFT(H77,18)</f>
        <v>10.483.007/0001-65</v>
      </c>
      <c r="C77" s="74" t="s">
        <v>487</v>
      </c>
      <c r="D77" s="74" t="s">
        <v>488</v>
      </c>
      <c r="E77" s="75" t="s">
        <v>489</v>
      </c>
      <c r="F77" s="76" t="s">
        <v>490</v>
      </c>
      <c r="G77" s="74" t="s">
        <v>491</v>
      </c>
      <c r="H77" s="77" t="s">
        <v>492</v>
      </c>
      <c r="I77" s="74"/>
      <c r="J77" s="74"/>
      <c r="K77" s="74"/>
      <c r="L77" s="79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</row>
    <row r="78" customFormat="false" ht="12.75" hidden="false" customHeight="true" outlineLevel="0" collapsed="false">
      <c r="A78" s="72" t="n">
        <f aca="false">LEN(B78)</f>
        <v>18</v>
      </c>
      <c r="B78" s="73" t="str">
        <f aca="false">LEFT(H78,18)</f>
        <v>14.587.665/0001-58</v>
      </c>
      <c r="C78" s="74" t="s">
        <v>493</v>
      </c>
      <c r="D78" s="74" t="s">
        <v>494</v>
      </c>
      <c r="E78" s="75" t="s">
        <v>495</v>
      </c>
      <c r="F78" s="76" t="s">
        <v>496</v>
      </c>
      <c r="G78" s="74" t="s">
        <v>497</v>
      </c>
      <c r="H78" s="77" t="s">
        <v>498</v>
      </c>
      <c r="I78" s="74"/>
      <c r="J78" s="74"/>
      <c r="K78" s="74"/>
      <c r="L78" s="79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</row>
    <row r="79" customFormat="false" ht="12.75" hidden="false" customHeight="true" outlineLevel="0" collapsed="false">
      <c r="A79" s="72" t="n">
        <f aca="false">LEN(B79)</f>
        <v>18</v>
      </c>
      <c r="B79" s="73" t="str">
        <f aca="false">LEFT(H79,18)</f>
        <v>03.066.421/0001-03</v>
      </c>
      <c r="C79" s="74" t="s">
        <v>499</v>
      </c>
      <c r="D79" s="74" t="s">
        <v>387</v>
      </c>
      <c r="E79" s="75" t="s">
        <v>500</v>
      </c>
      <c r="F79" s="76" t="s">
        <v>501</v>
      </c>
      <c r="G79" s="74" t="s">
        <v>502</v>
      </c>
      <c r="H79" s="77" t="s">
        <v>503</v>
      </c>
      <c r="I79" s="74"/>
      <c r="J79" s="74"/>
      <c r="K79" s="74"/>
      <c r="L79" s="79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</row>
    <row r="80" customFormat="false" ht="12.75" hidden="false" customHeight="true" outlineLevel="0" collapsed="false">
      <c r="A80" s="72" t="n">
        <f aca="false">LEN(B80)</f>
        <v>18</v>
      </c>
      <c r="B80" s="73" t="str">
        <f aca="false">LEFT(H80,18)</f>
        <v>03.448.121/0002-70</v>
      </c>
      <c r="C80" s="74" t="s">
        <v>504</v>
      </c>
      <c r="D80" s="74" t="s">
        <v>265</v>
      </c>
      <c r="E80" s="75" t="s">
        <v>505</v>
      </c>
      <c r="F80" s="76" t="s">
        <v>506</v>
      </c>
      <c r="G80" s="74" t="s">
        <v>507</v>
      </c>
      <c r="H80" s="77" t="s">
        <v>508</v>
      </c>
      <c r="I80" s="74"/>
      <c r="J80" s="74"/>
      <c r="K80" s="74"/>
      <c r="L80" s="79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</row>
    <row r="81" customFormat="false" ht="12.75" hidden="false" customHeight="true" outlineLevel="0" collapsed="false">
      <c r="A81" s="72" t="n">
        <f aca="false">LEN(B81)</f>
        <v>18</v>
      </c>
      <c r="B81" s="73" t="str">
        <f aca="false">LEFT(H81,18)</f>
        <v>08.562.842/0001-49</v>
      </c>
      <c r="C81" s="74" t="s">
        <v>509</v>
      </c>
      <c r="D81" s="74" t="s">
        <v>510</v>
      </c>
      <c r="E81" s="75" t="s">
        <v>511</v>
      </c>
      <c r="F81" s="76" t="s">
        <v>512</v>
      </c>
      <c r="G81" s="74" t="s">
        <v>513</v>
      </c>
      <c r="H81" s="77" t="s">
        <v>514</v>
      </c>
      <c r="I81" s="74"/>
      <c r="J81" s="74"/>
      <c r="K81" s="74"/>
      <c r="L81" s="79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</row>
    <row r="82" customFormat="false" ht="12.75" hidden="false" customHeight="true" outlineLevel="0" collapsed="false">
      <c r="A82" s="72" t="n">
        <f aca="false">LEN(B82)</f>
        <v>18</v>
      </c>
      <c r="B82" s="73" t="str">
        <f aca="false">LEFT(H82,18)</f>
        <v>80.988.249/0001-96</v>
      </c>
      <c r="C82" s="74" t="s">
        <v>515</v>
      </c>
      <c r="D82" s="74" t="s">
        <v>88</v>
      </c>
      <c r="E82" s="75" t="s">
        <v>516</v>
      </c>
      <c r="F82" s="74" t="s">
        <v>517</v>
      </c>
      <c r="G82" s="74" t="s">
        <v>518</v>
      </c>
      <c r="H82" s="77" t="s">
        <v>519</v>
      </c>
      <c r="I82" s="74"/>
      <c r="J82" s="74"/>
      <c r="K82" s="74"/>
      <c r="L82" s="79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</row>
    <row r="83" customFormat="false" ht="12.75" hidden="false" customHeight="true" outlineLevel="0" collapsed="false">
      <c r="A83" s="72" t="n">
        <f aca="false">LEN(B83)</f>
        <v>18</v>
      </c>
      <c r="B83" s="73" t="str">
        <f aca="false">LEFT(H83,18)</f>
        <v>08.988.249/0001-96</v>
      </c>
      <c r="C83" s="74" t="s">
        <v>520</v>
      </c>
      <c r="D83" s="74" t="s">
        <v>521</v>
      </c>
      <c r="E83" s="75" t="s">
        <v>516</v>
      </c>
      <c r="F83" s="76" t="s">
        <v>517</v>
      </c>
      <c r="G83" s="74" t="s">
        <v>518</v>
      </c>
      <c r="H83" s="77" t="s">
        <v>522</v>
      </c>
      <c r="I83" s="74"/>
      <c r="J83" s="74"/>
      <c r="K83" s="74"/>
      <c r="L83" s="79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</row>
    <row r="84" customFormat="false" ht="12.75" hidden="false" customHeight="true" outlineLevel="0" collapsed="false">
      <c r="A84" s="72" t="n">
        <f aca="false">LEN(B84)</f>
        <v>18</v>
      </c>
      <c r="B84" s="73" t="str">
        <f aca="false">LEFT(H84,18)</f>
        <v>08.936.709/0001-05</v>
      </c>
      <c r="C84" s="74" t="s">
        <v>523</v>
      </c>
      <c r="D84" s="74" t="s">
        <v>56</v>
      </c>
      <c r="E84" s="75" t="s">
        <v>524</v>
      </c>
      <c r="F84" s="76" t="s">
        <v>525</v>
      </c>
      <c r="G84" s="74" t="s">
        <v>526</v>
      </c>
      <c r="H84" s="77" t="s">
        <v>527</v>
      </c>
      <c r="I84" s="74"/>
      <c r="J84" s="74"/>
      <c r="K84" s="74"/>
      <c r="L84" s="79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</row>
    <row r="85" customFormat="false" ht="12.75" hidden="false" customHeight="true" outlineLevel="0" collapsed="false">
      <c r="A85" s="72" t="n">
        <f aca="false">LEN(B85)</f>
        <v>18</v>
      </c>
      <c r="B85" s="73" t="str">
        <f aca="false">LEFT(H85,18)</f>
        <v>02.717.050/0001-10</v>
      </c>
      <c r="C85" s="74" t="s">
        <v>528</v>
      </c>
      <c r="D85" s="74" t="s">
        <v>529</v>
      </c>
      <c r="E85" s="75" t="s">
        <v>530</v>
      </c>
      <c r="F85" s="76" t="s">
        <v>531</v>
      </c>
      <c r="G85" s="74" t="s">
        <v>532</v>
      </c>
      <c r="H85" s="77" t="s">
        <v>533</v>
      </c>
      <c r="I85" s="74"/>
      <c r="J85" s="74"/>
      <c r="K85" s="74"/>
      <c r="L85" s="79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</row>
    <row r="86" customFormat="false" ht="12.75" hidden="false" customHeight="true" outlineLevel="0" collapsed="false">
      <c r="A86" s="72" t="n">
        <f aca="false">LEN(B86)</f>
        <v>18</v>
      </c>
      <c r="B86" s="73" t="str">
        <f aca="false">LEFT(H86,18)</f>
        <v>13.317.823/0001-97</v>
      </c>
      <c r="C86" s="74" t="s">
        <v>534</v>
      </c>
      <c r="D86" s="74" t="s">
        <v>458</v>
      </c>
      <c r="E86" s="75" t="s">
        <v>535</v>
      </c>
      <c r="F86" s="76" t="s">
        <v>536</v>
      </c>
      <c r="G86" s="74" t="s">
        <v>537</v>
      </c>
      <c r="H86" s="77" t="s">
        <v>538</v>
      </c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</row>
    <row r="87" customFormat="false" ht="12.75" hidden="false" customHeight="true" outlineLevel="0" collapsed="false">
      <c r="A87" s="72" t="n">
        <f aca="false">LEN(B87)</f>
        <v>18</v>
      </c>
      <c r="B87" s="73" t="str">
        <f aca="false">LEFT(H87,18)</f>
        <v>02.000.030/0001-23</v>
      </c>
      <c r="C87" s="74" t="s">
        <v>539</v>
      </c>
      <c r="D87" s="74" t="s">
        <v>64</v>
      </c>
      <c r="E87" s="75" t="s">
        <v>540</v>
      </c>
      <c r="F87" s="76" t="s">
        <v>541</v>
      </c>
      <c r="G87" s="74" t="s">
        <v>542</v>
      </c>
      <c r="H87" s="77" t="s">
        <v>543</v>
      </c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</row>
    <row r="88" customFormat="false" ht="12.75" hidden="false" customHeight="true" outlineLevel="0" collapsed="false">
      <c r="A88" s="72" t="n">
        <f aca="false">LEN(B88)</f>
        <v>18</v>
      </c>
      <c r="B88" s="73" t="str">
        <f aca="false">LEFT(H88,18)</f>
        <v>81.140.360/0001-90</v>
      </c>
      <c r="C88" s="74" t="s">
        <v>544</v>
      </c>
      <c r="D88" s="74" t="s">
        <v>64</v>
      </c>
      <c r="E88" s="75" t="s">
        <v>545</v>
      </c>
      <c r="F88" s="76" t="s">
        <v>546</v>
      </c>
      <c r="G88" s="74" t="s">
        <v>547</v>
      </c>
      <c r="H88" s="77" t="s">
        <v>548</v>
      </c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</row>
    <row r="89" customFormat="false" ht="12.75" hidden="false" customHeight="true" outlineLevel="0" collapsed="false">
      <c r="A89" s="72" t="n">
        <f aca="false">LEN(B89)</f>
        <v>0</v>
      </c>
      <c r="B89" s="73"/>
      <c r="C89" s="74"/>
      <c r="D89" s="74"/>
      <c r="E89" s="75"/>
      <c r="F89" s="74"/>
      <c r="G89" s="74"/>
      <c r="H89" s="40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</row>
    <row r="90" customFormat="false" ht="12.75" hidden="false" customHeight="true" outlineLevel="0" collapsed="false">
      <c r="A90" s="72" t="n">
        <f aca="false">LEN(B90)</f>
        <v>0</v>
      </c>
      <c r="B90" s="73" t="str">
        <f aca="false">LEFT(H90,18)</f>
        <v/>
      </c>
      <c r="C90" s="74"/>
      <c r="D90" s="74"/>
      <c r="E90" s="75"/>
      <c r="F90" s="74"/>
      <c r="G90" s="74"/>
      <c r="H90" s="77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</row>
    <row r="91" customFormat="false" ht="12.75" hidden="false" customHeight="true" outlineLevel="0" collapsed="false">
      <c r="A91" s="72" t="n">
        <f aca="false">LEN(B91)</f>
        <v>0</v>
      </c>
      <c r="B91" s="73" t="str">
        <f aca="false">LEFT(H91,18)</f>
        <v/>
      </c>
      <c r="C91" s="74"/>
      <c r="D91" s="74"/>
      <c r="E91" s="75"/>
      <c r="F91" s="74"/>
      <c r="G91" s="74"/>
      <c r="H91" s="77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</row>
    <row r="92" customFormat="false" ht="12.75" hidden="false" customHeight="true" outlineLevel="0" collapsed="false">
      <c r="A92" s="72" t="n">
        <f aca="false">LEN(B92)</f>
        <v>0</v>
      </c>
      <c r="B92" s="73" t="str">
        <f aca="false">LEFT(H92,18)</f>
        <v/>
      </c>
      <c r="C92" s="74"/>
      <c r="D92" s="74"/>
      <c r="E92" s="75"/>
      <c r="F92" s="74"/>
      <c r="G92" s="74"/>
      <c r="H92" s="77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</row>
    <row r="93" customFormat="false" ht="12.75" hidden="false" customHeight="true" outlineLevel="0" collapsed="false">
      <c r="A93" s="72" t="n">
        <f aca="false">LEN(B93)</f>
        <v>0</v>
      </c>
      <c r="B93" s="73" t="str">
        <f aca="false">LEFT(H93,18)</f>
        <v/>
      </c>
      <c r="C93" s="74"/>
      <c r="D93" s="74"/>
      <c r="E93" s="75"/>
      <c r="F93" s="74"/>
      <c r="G93" s="74"/>
      <c r="H93" s="77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</row>
    <row r="94" customFormat="false" ht="12.75" hidden="false" customHeight="true" outlineLevel="0" collapsed="false">
      <c r="A94" s="72" t="n">
        <f aca="false">LEN(B94)</f>
        <v>0</v>
      </c>
      <c r="B94" s="73" t="str">
        <f aca="false">LEFT(H94,18)</f>
        <v/>
      </c>
      <c r="C94" s="74"/>
      <c r="D94" s="74"/>
      <c r="E94" s="75"/>
      <c r="F94" s="74"/>
      <c r="G94" s="74"/>
      <c r="H94" s="77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</row>
    <row r="95" customFormat="false" ht="12.75" hidden="false" customHeight="true" outlineLevel="0" collapsed="false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</row>
    <row r="96" customFormat="false" ht="12.75" hidden="false" customHeight="true" outlineLevel="0" collapsed="false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</row>
    <row r="97" customFormat="false" ht="12.75" hidden="false" customHeight="true" outlineLevel="0" collapsed="false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</row>
    <row r="98" customFormat="false" ht="12.75" hidden="false" customHeight="true" outlineLevel="0" collapsed="false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</row>
    <row r="99" customFormat="false" ht="12.75" hidden="false" customHeight="true" outlineLevel="0" collapsed="false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</row>
    <row r="100" customFormat="false" ht="12.75" hidden="false" customHeight="true" outlineLevel="0" collapsed="false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</row>
    <row r="101" customFormat="false" ht="12.75" hidden="false" customHeight="true" outlineLevel="0" collapsed="false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</row>
    <row r="102" customFormat="false" ht="12.75" hidden="false" customHeight="true" outlineLevel="0" collapsed="false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</row>
    <row r="103" customFormat="false" ht="12.75" hidden="false" customHeight="true" outlineLevel="0" collapsed="false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</row>
    <row r="104" customFormat="false" ht="12.75" hidden="false" customHeight="true" outlineLevel="0" collapsed="false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</row>
    <row r="105" customFormat="false" ht="12.75" hidden="false" customHeight="true" outlineLevel="0" collapsed="false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</row>
    <row r="106" customFormat="false" ht="12.75" hidden="false" customHeight="true" outlineLevel="0" collapsed="false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</row>
    <row r="107" customFormat="false" ht="12.75" hidden="false" customHeight="true" outlineLevel="0" collapsed="false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</row>
    <row r="108" customFormat="false" ht="12.75" hidden="false" customHeight="true" outlineLevel="0" collapsed="false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</row>
    <row r="109" customFormat="false" ht="12.75" hidden="false" customHeight="true" outlineLevel="0" collapsed="false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</row>
    <row r="110" customFormat="false" ht="12.75" hidden="false" customHeight="true" outlineLevel="0" collapsed="false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</row>
    <row r="111" customFormat="false" ht="12.75" hidden="false" customHeight="true" outlineLevel="0" collapsed="false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</row>
    <row r="112" customFormat="false" ht="12.75" hidden="false" customHeight="true" outlineLevel="0" collapsed="false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</row>
    <row r="113" customFormat="false" ht="12.75" hidden="false" customHeight="true" outlineLevel="0" collapsed="false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</row>
    <row r="114" customFormat="false" ht="12.75" hidden="false" customHeight="true" outlineLevel="0" collapsed="false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</row>
    <row r="115" customFormat="false" ht="12.75" hidden="false" customHeight="true" outlineLevel="0" collapsed="false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</row>
    <row r="116" customFormat="false" ht="12.75" hidden="false" customHeight="true" outlineLevel="0" collapsed="false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</row>
    <row r="117" customFormat="false" ht="12.75" hidden="false" customHeight="true" outlineLevel="0" collapsed="false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</row>
    <row r="118" customFormat="false" ht="12.75" hidden="false" customHeight="true" outlineLevel="0" collapsed="false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</row>
    <row r="119" customFormat="false" ht="12.75" hidden="false" customHeight="true" outlineLevel="0" collapsed="false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</row>
    <row r="120" customFormat="false" ht="12.75" hidden="false" customHeight="true" outlineLevel="0" collapsed="false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</row>
    <row r="121" customFormat="false" ht="12.75" hidden="false" customHeight="true" outlineLevel="0" collapsed="false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</row>
    <row r="122" customFormat="false" ht="12.75" hidden="false" customHeight="true" outlineLevel="0" collapsed="false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</row>
    <row r="123" customFormat="false" ht="12.75" hidden="false" customHeight="true" outlineLevel="0" collapsed="false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</row>
    <row r="124" customFormat="false" ht="12.75" hidden="false" customHeight="true" outlineLevel="0" collapsed="false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</row>
    <row r="125" customFormat="false" ht="12.75" hidden="false" customHeight="true" outlineLevel="0" collapsed="false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</row>
    <row r="126" customFormat="false" ht="12.75" hidden="false" customHeight="true" outlineLevel="0" collapsed="false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</row>
    <row r="127" customFormat="false" ht="12.75" hidden="false" customHeight="true" outlineLevel="0" collapsed="false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</row>
    <row r="128" customFormat="false" ht="12.75" hidden="false" customHeight="true" outlineLevel="0" collapsed="false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</row>
    <row r="129" customFormat="false" ht="12.75" hidden="false" customHeight="true" outlineLevel="0" collapsed="false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</row>
    <row r="130" customFormat="false" ht="12.75" hidden="false" customHeight="true" outlineLevel="0" collapsed="false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</row>
    <row r="131" customFormat="false" ht="12.75" hidden="false" customHeight="true" outlineLevel="0" collapsed="false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</row>
    <row r="132" customFormat="false" ht="12.75" hidden="false" customHeight="true" outlineLevel="0" collapsed="false">
      <c r="A132" s="40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</row>
    <row r="133" customFormat="false" ht="12.75" hidden="false" customHeight="true" outlineLevel="0" collapsed="false">
      <c r="A133" s="40"/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</row>
    <row r="134" customFormat="false" ht="12.75" hidden="false" customHeight="true" outlineLevel="0" collapsed="false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</row>
    <row r="135" customFormat="false" ht="12.75" hidden="false" customHeight="true" outlineLevel="0" collapsed="false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</row>
    <row r="136" customFormat="false" ht="12.75" hidden="false" customHeight="true" outlineLevel="0" collapsed="false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</row>
    <row r="137" customFormat="false" ht="12.75" hidden="false" customHeight="true" outlineLevel="0" collapsed="false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</row>
    <row r="138" customFormat="false" ht="12.75" hidden="false" customHeight="true" outlineLevel="0" collapsed="false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</row>
    <row r="139" customFormat="false" ht="12.75" hidden="false" customHeight="true" outlineLevel="0" collapsed="false">
      <c r="A139" s="40"/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</row>
    <row r="140" customFormat="false" ht="12.75" hidden="false" customHeight="true" outlineLevel="0" collapsed="false">
      <c r="A140" s="40"/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</row>
    <row r="141" customFormat="false" ht="12.75" hidden="false" customHeight="true" outlineLevel="0" collapsed="false">
      <c r="A141" s="40"/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</row>
    <row r="142" customFormat="false" ht="12.75" hidden="false" customHeight="true" outlineLevel="0" collapsed="false">
      <c r="A142" s="40"/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</row>
    <row r="143" customFormat="false" ht="12.75" hidden="false" customHeight="true" outlineLevel="0" collapsed="false">
      <c r="A143" s="40"/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</row>
    <row r="144" customFormat="false" ht="12.75" hidden="false" customHeight="true" outlineLevel="0" collapsed="false">
      <c r="A144" s="40"/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</row>
    <row r="145" customFormat="false" ht="12.75" hidden="false" customHeight="true" outlineLevel="0" collapsed="false">
      <c r="A145" s="40"/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</row>
    <row r="146" customFormat="false" ht="12.75" hidden="false" customHeight="true" outlineLevel="0" collapsed="false">
      <c r="A146" s="40"/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</row>
    <row r="147" customFormat="false" ht="12.75" hidden="false" customHeight="true" outlineLevel="0" collapsed="false">
      <c r="A147" s="40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</row>
    <row r="148" customFormat="false" ht="12.75" hidden="false" customHeight="true" outlineLevel="0" collapsed="false">
      <c r="A148" s="40"/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</row>
    <row r="149" customFormat="false" ht="12.75" hidden="false" customHeight="true" outlineLevel="0" collapsed="false">
      <c r="A149" s="40"/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</row>
    <row r="150" customFormat="false" ht="12.75" hidden="false" customHeight="true" outlineLevel="0" collapsed="false">
      <c r="A150" s="40"/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</row>
    <row r="151" customFormat="false" ht="12.75" hidden="false" customHeight="true" outlineLevel="0" collapsed="false">
      <c r="A151" s="40"/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</row>
    <row r="152" customFormat="false" ht="12.75" hidden="false" customHeight="true" outlineLevel="0" collapsed="false">
      <c r="A152" s="40"/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</row>
    <row r="153" customFormat="false" ht="12.75" hidden="false" customHeight="true" outlineLevel="0" collapsed="false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</row>
    <row r="154" customFormat="false" ht="12.75" hidden="false" customHeight="true" outlineLevel="0" collapsed="false">
      <c r="A154" s="40"/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</row>
    <row r="155" customFormat="false" ht="12.75" hidden="false" customHeight="true" outlineLevel="0" collapsed="false">
      <c r="A155" s="40"/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</row>
    <row r="156" customFormat="false" ht="12.75" hidden="false" customHeight="true" outlineLevel="0" collapsed="false">
      <c r="A156" s="40"/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</row>
    <row r="157" customFormat="false" ht="12.75" hidden="false" customHeight="true" outlineLevel="0" collapsed="false">
      <c r="A157" s="40"/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</row>
    <row r="158" customFormat="false" ht="12.75" hidden="false" customHeight="true" outlineLevel="0" collapsed="false">
      <c r="A158" s="40"/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</row>
    <row r="159" customFormat="false" ht="12.75" hidden="false" customHeight="true" outlineLevel="0" collapsed="false">
      <c r="A159" s="40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</row>
    <row r="160" customFormat="false" ht="12.75" hidden="false" customHeight="true" outlineLevel="0" collapsed="false">
      <c r="A160" s="40"/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</row>
    <row r="161" customFormat="false" ht="12.75" hidden="false" customHeight="true" outlineLevel="0" collapsed="false">
      <c r="A161" s="40"/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</row>
    <row r="162" customFormat="false" ht="12.75" hidden="false" customHeight="true" outlineLevel="0" collapsed="false">
      <c r="A162" s="40"/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</row>
    <row r="163" customFormat="false" ht="12.75" hidden="false" customHeight="true" outlineLevel="0" collapsed="false">
      <c r="A163" s="40"/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</row>
    <row r="164" customFormat="false" ht="12.75" hidden="false" customHeight="true" outlineLevel="0" collapsed="false">
      <c r="A164" s="40"/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</row>
    <row r="165" customFormat="false" ht="12.75" hidden="false" customHeight="true" outlineLevel="0" collapsed="false">
      <c r="A165" s="40"/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</row>
    <row r="166" customFormat="false" ht="12.75" hidden="false" customHeight="true" outlineLevel="0" collapsed="false">
      <c r="A166" s="40"/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</row>
    <row r="167" customFormat="false" ht="12.75" hidden="false" customHeight="true" outlineLevel="0" collapsed="false">
      <c r="A167" s="40"/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</row>
    <row r="168" customFormat="false" ht="12.75" hidden="false" customHeight="true" outlineLevel="0" collapsed="false">
      <c r="A168" s="40"/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</row>
    <row r="169" customFormat="false" ht="12.75" hidden="false" customHeight="true" outlineLevel="0" collapsed="false">
      <c r="A169" s="40"/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</row>
    <row r="170" customFormat="false" ht="12.75" hidden="false" customHeight="true" outlineLevel="0" collapsed="false">
      <c r="A170" s="40"/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</row>
    <row r="171" customFormat="false" ht="12.75" hidden="false" customHeight="true" outlineLevel="0" collapsed="false">
      <c r="A171" s="40"/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</row>
    <row r="172" customFormat="false" ht="12.75" hidden="false" customHeight="true" outlineLevel="0" collapsed="false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</row>
    <row r="173" customFormat="false" ht="12.75" hidden="false" customHeight="true" outlineLevel="0" collapsed="false">
      <c r="A173" s="40"/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</row>
    <row r="174" customFormat="false" ht="12.75" hidden="false" customHeight="true" outlineLevel="0" collapsed="false">
      <c r="A174" s="40"/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</row>
    <row r="175" customFormat="false" ht="12.75" hidden="false" customHeight="true" outlineLevel="0" collapsed="false">
      <c r="A175" s="40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</row>
    <row r="176" customFormat="false" ht="12.75" hidden="false" customHeight="true" outlineLevel="0" collapsed="false">
      <c r="A176" s="40"/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</row>
    <row r="177" customFormat="false" ht="12.75" hidden="false" customHeight="true" outlineLevel="0" collapsed="false">
      <c r="A177" s="40"/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</row>
    <row r="178" customFormat="false" ht="12.75" hidden="false" customHeight="true" outlineLevel="0" collapsed="false">
      <c r="A178" s="40"/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</row>
    <row r="179" customFormat="false" ht="12.75" hidden="false" customHeight="true" outlineLevel="0" collapsed="false">
      <c r="A179" s="40"/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</row>
    <row r="180" customFormat="false" ht="12.75" hidden="false" customHeight="true" outlineLevel="0" collapsed="false">
      <c r="A180" s="40"/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</row>
    <row r="181" customFormat="false" ht="12.75" hidden="false" customHeight="true" outlineLevel="0" collapsed="false">
      <c r="A181" s="40"/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</row>
    <row r="182" customFormat="false" ht="12.75" hidden="false" customHeight="true" outlineLevel="0" collapsed="false">
      <c r="A182" s="40"/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</row>
    <row r="183" customFormat="false" ht="12.75" hidden="false" customHeight="true" outlineLevel="0" collapsed="false">
      <c r="A183" s="40"/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</row>
    <row r="184" customFormat="false" ht="12.75" hidden="false" customHeight="true" outlineLevel="0" collapsed="false">
      <c r="A184" s="40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</row>
    <row r="185" customFormat="false" ht="12.75" hidden="false" customHeight="true" outlineLevel="0" collapsed="false">
      <c r="A185" s="40"/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</row>
    <row r="186" customFormat="false" ht="12.75" hidden="false" customHeight="true" outlineLevel="0" collapsed="false">
      <c r="A186" s="40"/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</row>
    <row r="187" customFormat="false" ht="12.75" hidden="false" customHeight="true" outlineLevel="0" collapsed="false">
      <c r="A187" s="40"/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</row>
    <row r="188" customFormat="false" ht="12.75" hidden="false" customHeight="true" outlineLevel="0" collapsed="false">
      <c r="A188" s="40"/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</row>
    <row r="189" customFormat="false" ht="12.75" hidden="false" customHeight="true" outlineLevel="0" collapsed="false">
      <c r="A189" s="40"/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</row>
    <row r="190" customFormat="false" ht="12.75" hidden="false" customHeight="true" outlineLevel="0" collapsed="false">
      <c r="A190" s="40"/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</row>
    <row r="191" customFormat="false" ht="12.75" hidden="false" customHeight="true" outlineLevel="0" collapsed="false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</row>
    <row r="192" customFormat="false" ht="12.75" hidden="false" customHeight="true" outlineLevel="0" collapsed="false">
      <c r="A192" s="40"/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</row>
    <row r="193" customFormat="false" ht="12.75" hidden="false" customHeight="true" outlineLevel="0" collapsed="false">
      <c r="A193" s="40"/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</row>
    <row r="194" customFormat="false" ht="12.75" hidden="false" customHeight="true" outlineLevel="0" collapsed="false">
      <c r="A194" s="40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</row>
    <row r="195" customFormat="false" ht="12.75" hidden="false" customHeight="true" outlineLevel="0" collapsed="false">
      <c r="A195" s="40"/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</row>
    <row r="196" customFormat="false" ht="12.75" hidden="false" customHeight="true" outlineLevel="0" collapsed="false">
      <c r="A196" s="40"/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</row>
    <row r="197" customFormat="false" ht="12.75" hidden="false" customHeight="true" outlineLevel="0" collapsed="false">
      <c r="A197" s="40"/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</row>
    <row r="198" customFormat="false" ht="12.75" hidden="false" customHeight="true" outlineLevel="0" collapsed="false">
      <c r="A198" s="40"/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</row>
    <row r="199" customFormat="false" ht="12.75" hidden="false" customHeight="true" outlineLevel="0" collapsed="false">
      <c r="A199" s="40"/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</row>
    <row r="200" customFormat="false" ht="12.75" hidden="false" customHeight="true" outlineLevel="0" collapsed="false">
      <c r="A200" s="40"/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</row>
    <row r="201" customFormat="false" ht="12.75" hidden="false" customHeight="true" outlineLevel="0" collapsed="false">
      <c r="A201" s="40"/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</row>
    <row r="202" customFormat="false" ht="12.75" hidden="false" customHeight="true" outlineLevel="0" collapsed="false">
      <c r="A202" s="40"/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</row>
    <row r="203" customFormat="false" ht="12.75" hidden="false" customHeight="true" outlineLevel="0" collapsed="false">
      <c r="A203" s="40"/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</row>
    <row r="204" customFormat="false" ht="12.75" hidden="false" customHeight="true" outlineLevel="0" collapsed="false">
      <c r="A204" s="40"/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</row>
    <row r="205" customFormat="false" ht="12.75" hidden="false" customHeight="true" outlineLevel="0" collapsed="false">
      <c r="A205" s="40"/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</row>
    <row r="206" customFormat="false" ht="12.75" hidden="false" customHeight="true" outlineLevel="0" collapsed="false">
      <c r="A206" s="40"/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</row>
    <row r="207" customFormat="false" ht="12.75" hidden="false" customHeight="true" outlineLevel="0" collapsed="false">
      <c r="A207" s="40"/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</row>
    <row r="208" customFormat="false" ht="12.75" hidden="false" customHeight="true" outlineLevel="0" collapsed="false">
      <c r="A208" s="40"/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</row>
    <row r="209" customFormat="false" ht="12.75" hidden="false" customHeight="true" outlineLevel="0" collapsed="false">
      <c r="A209" s="40"/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</row>
    <row r="210" customFormat="false" ht="12.75" hidden="false" customHeight="true" outlineLevel="0" collapsed="false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</row>
    <row r="211" customFormat="false" ht="12.75" hidden="false" customHeight="true" outlineLevel="0" collapsed="false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</row>
    <row r="212" customFormat="false" ht="12.75" hidden="false" customHeight="true" outlineLevel="0" collapsed="false">
      <c r="A212" s="40"/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</row>
    <row r="213" customFormat="false" ht="12.75" hidden="false" customHeight="true" outlineLevel="0" collapsed="false">
      <c r="A213" s="40"/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</row>
    <row r="214" customFormat="false" ht="12.75" hidden="false" customHeight="true" outlineLevel="0" collapsed="false">
      <c r="A214" s="40"/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</row>
    <row r="215" customFormat="false" ht="12.75" hidden="false" customHeight="true" outlineLevel="0" collapsed="false">
      <c r="A215" s="40"/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</row>
    <row r="216" customFormat="false" ht="12.75" hidden="false" customHeight="true" outlineLevel="0" collapsed="false">
      <c r="A216" s="40"/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</row>
    <row r="217" customFormat="false" ht="12.75" hidden="false" customHeight="true" outlineLevel="0" collapsed="false">
      <c r="A217" s="40"/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</row>
    <row r="218" customFormat="false" ht="12.75" hidden="false" customHeight="true" outlineLevel="0" collapsed="false">
      <c r="A218" s="40"/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</row>
    <row r="219" customFormat="false" ht="12.75" hidden="false" customHeight="true" outlineLevel="0" collapsed="false">
      <c r="A219" s="40"/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</row>
    <row r="220" customFormat="false" ht="12.75" hidden="false" customHeight="true" outlineLevel="0" collapsed="false">
      <c r="A220" s="40"/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</row>
    <row r="221" customFormat="false" ht="12.75" hidden="false" customHeight="true" outlineLevel="0" collapsed="false">
      <c r="A221" s="40"/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</row>
    <row r="222" customFormat="false" ht="12.75" hidden="false" customHeight="true" outlineLevel="0" collapsed="false">
      <c r="A222" s="40"/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</row>
    <row r="223" customFormat="false" ht="12.75" hidden="false" customHeight="true" outlineLevel="0" collapsed="false">
      <c r="A223" s="40"/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</row>
    <row r="224" customFormat="false" ht="12.75" hidden="false" customHeight="true" outlineLevel="0" collapsed="false">
      <c r="A224" s="40"/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</row>
    <row r="225" customFormat="false" ht="12.75" hidden="false" customHeight="true" outlineLevel="0" collapsed="false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</row>
    <row r="226" customFormat="false" ht="12.75" hidden="false" customHeight="true" outlineLevel="0" collapsed="false">
      <c r="A226" s="40"/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</row>
    <row r="227" customFormat="false" ht="12.75" hidden="false" customHeight="true" outlineLevel="0" collapsed="false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</row>
    <row r="228" customFormat="false" ht="12.75" hidden="false" customHeight="true" outlineLevel="0" collapsed="false">
      <c r="A228" s="40"/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</row>
    <row r="229" customFormat="false" ht="12.75" hidden="false" customHeight="true" outlineLevel="0" collapsed="false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</row>
    <row r="230" customFormat="false" ht="12.75" hidden="false" customHeight="true" outlineLevel="0" collapsed="false">
      <c r="A230" s="40"/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</row>
    <row r="231" customFormat="false" ht="12.75" hidden="false" customHeight="true" outlineLevel="0" collapsed="false">
      <c r="A231" s="40"/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</row>
    <row r="232" customFormat="false" ht="12.75" hidden="false" customHeight="true" outlineLevel="0" collapsed="false">
      <c r="A232" s="40"/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</row>
    <row r="233" customFormat="false" ht="12.75" hidden="false" customHeight="true" outlineLevel="0" collapsed="false">
      <c r="A233" s="40"/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</row>
    <row r="234" customFormat="false" ht="12.75" hidden="false" customHeight="true" outlineLevel="0" collapsed="false">
      <c r="A234" s="40"/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</row>
    <row r="235" customFormat="false" ht="12.75" hidden="false" customHeight="true" outlineLevel="0" collapsed="false">
      <c r="A235" s="40"/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</row>
    <row r="236" customFormat="false" ht="12.75" hidden="false" customHeight="true" outlineLevel="0" collapsed="false">
      <c r="A236" s="40"/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</row>
    <row r="237" customFormat="false" ht="12.75" hidden="false" customHeight="true" outlineLevel="0" collapsed="false">
      <c r="A237" s="40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</row>
    <row r="238" customFormat="false" ht="12.75" hidden="false" customHeight="true" outlineLevel="0" collapsed="false">
      <c r="A238" s="40"/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</row>
    <row r="239" customFormat="false" ht="12.75" hidden="false" customHeight="true" outlineLevel="0" collapsed="false">
      <c r="A239" s="40"/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</row>
    <row r="240" customFormat="false" ht="12.75" hidden="false" customHeight="true" outlineLevel="0" collapsed="false">
      <c r="A240" s="40"/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</row>
    <row r="241" customFormat="false" ht="12.75" hidden="false" customHeight="true" outlineLevel="0" collapsed="false">
      <c r="A241" s="40"/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</row>
    <row r="242" customFormat="false" ht="12.75" hidden="false" customHeight="true" outlineLevel="0" collapsed="false">
      <c r="A242" s="40"/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</row>
    <row r="243" customFormat="false" ht="12.75" hidden="false" customHeight="true" outlineLevel="0" collapsed="false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</row>
    <row r="244" customFormat="false" ht="12.75" hidden="false" customHeight="true" outlineLevel="0" collapsed="false">
      <c r="A244" s="40"/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</row>
    <row r="245" customFormat="false" ht="12.75" hidden="false" customHeight="true" outlineLevel="0" collapsed="false">
      <c r="A245" s="40"/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</row>
    <row r="246" customFormat="false" ht="12.75" hidden="false" customHeight="true" outlineLevel="0" collapsed="false">
      <c r="A246" s="40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</row>
    <row r="247" customFormat="false" ht="12.75" hidden="false" customHeight="true" outlineLevel="0" collapsed="false">
      <c r="A247" s="40"/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</row>
    <row r="248" customFormat="false" ht="12.75" hidden="false" customHeight="true" outlineLevel="0" collapsed="false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</row>
    <row r="249" customFormat="false" ht="12.75" hidden="false" customHeight="true" outlineLevel="0" collapsed="false">
      <c r="A249" s="40"/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</row>
    <row r="250" customFormat="false" ht="12.75" hidden="false" customHeight="true" outlineLevel="0" collapsed="false">
      <c r="A250" s="40"/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</row>
    <row r="251" customFormat="false" ht="12.75" hidden="false" customHeight="true" outlineLevel="0" collapsed="false">
      <c r="A251" s="40"/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</row>
    <row r="252" customFormat="false" ht="12.75" hidden="false" customHeight="true" outlineLevel="0" collapsed="false">
      <c r="A252" s="40"/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</row>
    <row r="253" customFormat="false" ht="12.75" hidden="false" customHeight="true" outlineLevel="0" collapsed="false">
      <c r="A253" s="40"/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</row>
    <row r="254" customFormat="false" ht="12.75" hidden="false" customHeight="true" outlineLevel="0" collapsed="false">
      <c r="A254" s="40"/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</row>
    <row r="255" customFormat="false" ht="12.75" hidden="false" customHeight="true" outlineLevel="0" collapsed="false">
      <c r="A255" s="40"/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</row>
    <row r="256" customFormat="false" ht="12.75" hidden="false" customHeight="true" outlineLevel="0" collapsed="false">
      <c r="A256" s="40"/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</row>
    <row r="257" customFormat="false" ht="12.75" hidden="false" customHeight="true" outlineLevel="0" collapsed="false">
      <c r="A257" s="40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</row>
    <row r="258" customFormat="false" ht="12.75" hidden="false" customHeight="true" outlineLevel="0" collapsed="false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</row>
    <row r="259" customFormat="false" ht="12.75" hidden="false" customHeight="true" outlineLevel="0" collapsed="false">
      <c r="A259" s="40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</row>
    <row r="260" customFormat="false" ht="12.75" hidden="false" customHeight="true" outlineLevel="0" collapsed="false">
      <c r="A260" s="40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</row>
    <row r="261" customFormat="false" ht="12.75" hidden="false" customHeight="true" outlineLevel="0" collapsed="false">
      <c r="A261" s="40"/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</row>
    <row r="262" customFormat="false" ht="12.75" hidden="false" customHeight="true" outlineLevel="0" collapsed="false">
      <c r="A262" s="40"/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</row>
    <row r="263" customFormat="false" ht="12.75" hidden="false" customHeight="true" outlineLevel="0" collapsed="false">
      <c r="A263" s="40"/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</row>
    <row r="264" customFormat="false" ht="12.75" hidden="false" customHeight="true" outlineLevel="0" collapsed="false">
      <c r="A264" s="40"/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</row>
    <row r="265" customFormat="false" ht="12.75" hidden="false" customHeight="true" outlineLevel="0" collapsed="false">
      <c r="A265" s="40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</row>
    <row r="266" customFormat="false" ht="12.75" hidden="false" customHeight="true" outlineLevel="0" collapsed="false">
      <c r="A266" s="40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</row>
    <row r="267" customFormat="false" ht="12.75" hidden="false" customHeight="true" outlineLevel="0" collapsed="false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</row>
    <row r="268" customFormat="false" ht="12.75" hidden="false" customHeight="true" outlineLevel="0" collapsed="false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</row>
    <row r="269" customFormat="false" ht="12.75" hidden="false" customHeight="true" outlineLevel="0" collapsed="false">
      <c r="A269" s="40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</row>
    <row r="270" customFormat="false" ht="12.75" hidden="false" customHeight="true" outlineLevel="0" collapsed="false">
      <c r="A270" s="40"/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</row>
    <row r="271" customFormat="false" ht="12.75" hidden="false" customHeight="true" outlineLevel="0" collapsed="false">
      <c r="A271" s="40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</row>
    <row r="272" customFormat="false" ht="12.75" hidden="false" customHeight="true" outlineLevel="0" collapsed="false">
      <c r="A272" s="40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</row>
    <row r="273" customFormat="false" ht="12.75" hidden="false" customHeight="true" outlineLevel="0" collapsed="false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</row>
    <row r="274" customFormat="false" ht="12.75" hidden="false" customHeight="true" outlineLevel="0" collapsed="false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</row>
    <row r="275" customFormat="false" ht="12.75" hidden="false" customHeight="true" outlineLevel="0" collapsed="false">
      <c r="A275" s="40"/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</row>
    <row r="276" customFormat="false" ht="12.75" hidden="false" customHeight="true" outlineLevel="0" collapsed="false">
      <c r="A276" s="40"/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</row>
    <row r="277" customFormat="false" ht="12.75" hidden="false" customHeight="true" outlineLevel="0" collapsed="false">
      <c r="A277" s="40"/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</row>
    <row r="278" customFormat="false" ht="12.75" hidden="false" customHeight="true" outlineLevel="0" collapsed="false">
      <c r="A278" s="40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</row>
    <row r="279" customFormat="false" ht="12.75" hidden="false" customHeight="true" outlineLevel="0" collapsed="false">
      <c r="A279" s="40"/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</row>
    <row r="280" customFormat="false" ht="12.75" hidden="false" customHeight="true" outlineLevel="0" collapsed="false">
      <c r="A280" s="40"/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</row>
    <row r="281" customFormat="false" ht="12.75" hidden="false" customHeight="true" outlineLevel="0" collapsed="false">
      <c r="A281" s="40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</row>
    <row r="282" customFormat="false" ht="12.75" hidden="false" customHeight="true" outlineLevel="0" collapsed="false">
      <c r="A282" s="40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</row>
    <row r="283" customFormat="false" ht="12.75" hidden="false" customHeight="true" outlineLevel="0" collapsed="false">
      <c r="A283" s="40"/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</row>
    <row r="284" customFormat="false" ht="12.75" hidden="false" customHeight="true" outlineLevel="0" collapsed="false">
      <c r="A284" s="40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</row>
    <row r="285" customFormat="false" ht="12.75" hidden="false" customHeight="true" outlineLevel="0" collapsed="false">
      <c r="A285" s="40"/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</row>
    <row r="286" customFormat="false" ht="12.75" hidden="false" customHeight="true" outlineLevel="0" collapsed="false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</row>
    <row r="287" customFormat="false" ht="12.75" hidden="false" customHeight="true" outlineLevel="0" collapsed="false">
      <c r="A287" s="40"/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</row>
    <row r="288" customFormat="false" ht="12.75" hidden="false" customHeight="true" outlineLevel="0" collapsed="false">
      <c r="A288" s="40"/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</row>
    <row r="289" customFormat="false" ht="12.75" hidden="false" customHeight="true" outlineLevel="0" collapsed="false">
      <c r="A289" s="40"/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</row>
    <row r="290" customFormat="false" ht="12.75" hidden="false" customHeight="true" outlineLevel="0" collapsed="false">
      <c r="A290" s="40"/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</row>
    <row r="291" customFormat="false" ht="12.75" hidden="false" customHeight="true" outlineLevel="0" collapsed="false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</row>
    <row r="292" customFormat="false" ht="12.75" hidden="false" customHeight="true" outlineLevel="0" collapsed="false">
      <c r="A292" s="40"/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</row>
    <row r="293" customFormat="false" ht="12.75" hidden="false" customHeight="true" outlineLevel="0" collapsed="false">
      <c r="A293" s="40"/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</row>
    <row r="294" customFormat="false" ht="12.75" hidden="false" customHeight="true" outlineLevel="0" collapsed="false">
      <c r="A294" s="40"/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</row>
    <row r="295" customFormat="false" ht="15.75" hidden="false" customHeight="true" outlineLevel="0" collapsed="false">
      <c r="A295" s="40"/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</row>
    <row r="296" customFormat="false" ht="15.75" hidden="false" customHeight="true" outlineLevel="0" collapsed="false">
      <c r="A296" s="40"/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</row>
    <row r="297" customFormat="false" ht="15.75" hidden="false" customHeight="true" outlineLevel="0" collapsed="false">
      <c r="A297" s="40"/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</row>
    <row r="298" customFormat="false" ht="15.75" hidden="false" customHeight="true" outlineLevel="0" collapsed="false">
      <c r="A298" s="40"/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</row>
    <row r="299" customFormat="false" ht="15.75" hidden="false" customHeight="true" outlineLevel="0" collapsed="false">
      <c r="A299" s="40"/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</row>
    <row r="300" customFormat="false" ht="15.75" hidden="false" customHeight="true" outlineLevel="0" collapsed="false">
      <c r="A300" s="40"/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</row>
    <row r="301" customFormat="false" ht="15.75" hidden="false" customHeight="true" outlineLevel="0" collapsed="false">
      <c r="A301" s="40"/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</row>
    <row r="302" customFormat="false" ht="15.75" hidden="false" customHeight="true" outlineLevel="0" collapsed="false">
      <c r="A302" s="40"/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</row>
    <row r="303" customFormat="false" ht="15.75" hidden="false" customHeight="true" outlineLevel="0" collapsed="false">
      <c r="A303" s="40"/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</row>
    <row r="304" customFormat="false" ht="15.75" hidden="false" customHeight="true" outlineLevel="0" collapsed="false">
      <c r="A304" s="40"/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</row>
    <row r="305" customFormat="false" ht="15.75" hidden="false" customHeight="true" outlineLevel="0" collapsed="false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</row>
    <row r="306" customFormat="false" ht="15.75" hidden="false" customHeight="true" outlineLevel="0" collapsed="false">
      <c r="A306" s="40"/>
      <c r="B306" s="40"/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</row>
    <row r="307" customFormat="false" ht="15.75" hidden="false" customHeight="true" outlineLevel="0" collapsed="false">
      <c r="A307" s="40"/>
      <c r="B307" s="40"/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</row>
    <row r="308" customFormat="false" ht="15.75" hidden="false" customHeight="true" outlineLevel="0" collapsed="false">
      <c r="A308" s="40"/>
      <c r="B308" s="40"/>
      <c r="C308" s="40"/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</row>
    <row r="309" customFormat="false" ht="15.75" hidden="false" customHeight="true" outlineLevel="0" collapsed="false">
      <c r="A309" s="40"/>
      <c r="B309" s="40"/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</row>
    <row r="310" customFormat="false" ht="15.75" hidden="false" customHeight="true" outlineLevel="0" collapsed="false">
      <c r="A310" s="40"/>
      <c r="B310" s="40"/>
      <c r="C310" s="40"/>
      <c r="D310" s="40"/>
      <c r="E310" s="40"/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</row>
    <row r="311" customFormat="false" ht="15.75" hidden="false" customHeight="true" outlineLevel="0" collapsed="false">
      <c r="A311" s="40"/>
      <c r="B311" s="40"/>
      <c r="C311" s="40"/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</row>
    <row r="312" customFormat="false" ht="15.75" hidden="false" customHeight="true" outlineLevel="0" collapsed="false">
      <c r="A312" s="40"/>
      <c r="B312" s="40"/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</row>
    <row r="313" customFormat="false" ht="15.75" hidden="false" customHeight="true" outlineLevel="0" collapsed="false">
      <c r="A313" s="40"/>
      <c r="B313" s="40"/>
      <c r="C313" s="40"/>
      <c r="D313" s="40"/>
      <c r="E313" s="40"/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</row>
    <row r="314" customFormat="false" ht="15.75" hidden="false" customHeight="true" outlineLevel="0" collapsed="false">
      <c r="A314" s="40"/>
      <c r="B314" s="40"/>
      <c r="C314" s="40"/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</row>
    <row r="315" customFormat="false" ht="15.75" hidden="false" customHeight="true" outlineLevel="0" collapsed="false">
      <c r="A315" s="40"/>
      <c r="B315" s="40"/>
      <c r="C315" s="40"/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</row>
    <row r="316" customFormat="false" ht="15.75" hidden="false" customHeight="true" outlineLevel="0" collapsed="false">
      <c r="A316" s="40"/>
      <c r="B316" s="40"/>
      <c r="C316" s="40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</row>
    <row r="317" customFormat="false" ht="15.75" hidden="false" customHeight="true" outlineLevel="0" collapsed="false">
      <c r="A317" s="40"/>
      <c r="B317" s="40"/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</row>
    <row r="318" customFormat="false" ht="15.75" hidden="false" customHeight="true" outlineLevel="0" collapsed="false">
      <c r="A318" s="40"/>
      <c r="B318" s="40"/>
      <c r="C318" s="40"/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</row>
    <row r="319" customFormat="false" ht="15.75" hidden="false" customHeight="true" outlineLevel="0" collapsed="false">
      <c r="A319" s="40"/>
      <c r="B319" s="40"/>
      <c r="C319" s="40"/>
      <c r="D319" s="40"/>
      <c r="E319" s="40"/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</row>
    <row r="320" customFormat="false" ht="15.75" hidden="false" customHeight="true" outlineLevel="0" collapsed="false">
      <c r="A320" s="40"/>
      <c r="B320" s="40"/>
      <c r="C320" s="40"/>
      <c r="D320" s="40"/>
      <c r="E320" s="40"/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</row>
    <row r="321" customFormat="false" ht="15.75" hidden="false" customHeight="true" outlineLevel="0" collapsed="false">
      <c r="A321" s="40"/>
      <c r="B321" s="40"/>
      <c r="C321" s="40"/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</row>
    <row r="322" customFormat="false" ht="15.75" hidden="false" customHeight="true" outlineLevel="0" collapsed="false">
      <c r="A322" s="40"/>
      <c r="B322" s="40"/>
      <c r="C322" s="40"/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</row>
    <row r="323" customFormat="false" ht="15.75" hidden="false" customHeight="true" outlineLevel="0" collapsed="false">
      <c r="A323" s="40"/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</row>
    <row r="324" customFormat="false" ht="15.75" hidden="false" customHeight="true" outlineLevel="0" collapsed="false">
      <c r="A324" s="40"/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</row>
    <row r="325" customFormat="false" ht="15.75" hidden="false" customHeight="true" outlineLevel="0" collapsed="false">
      <c r="A325" s="40"/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</row>
    <row r="326" customFormat="false" ht="15.75" hidden="false" customHeight="true" outlineLevel="0" collapsed="false">
      <c r="A326" s="40"/>
      <c r="B326" s="40"/>
      <c r="C326" s="40"/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</row>
    <row r="327" customFormat="false" ht="15.75" hidden="false" customHeight="true" outlineLevel="0" collapsed="false">
      <c r="A327" s="40"/>
      <c r="B327" s="40"/>
      <c r="C327" s="40"/>
      <c r="D327" s="40"/>
      <c r="E327" s="40"/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</row>
    <row r="328" customFormat="false" ht="15.75" hidden="false" customHeight="true" outlineLevel="0" collapsed="false">
      <c r="A328" s="40"/>
      <c r="B328" s="40"/>
      <c r="C328" s="40"/>
      <c r="D328" s="40"/>
      <c r="E328" s="40"/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</row>
    <row r="329" customFormat="false" ht="15.75" hidden="false" customHeight="true" outlineLevel="0" collapsed="false">
      <c r="A329" s="40"/>
      <c r="B329" s="40"/>
      <c r="C329" s="40"/>
      <c r="D329" s="40"/>
      <c r="E329" s="40"/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</row>
    <row r="330" customFormat="false" ht="15.75" hidden="false" customHeight="true" outlineLevel="0" collapsed="false">
      <c r="A330" s="40"/>
      <c r="B330" s="40"/>
      <c r="C330" s="40"/>
      <c r="D330" s="40"/>
      <c r="E330" s="40"/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</row>
    <row r="331" customFormat="false" ht="15.75" hidden="false" customHeight="true" outlineLevel="0" collapsed="false">
      <c r="A331" s="40"/>
      <c r="B331" s="40"/>
      <c r="C331" s="40"/>
      <c r="D331" s="40"/>
      <c r="E331" s="40"/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</row>
    <row r="332" customFormat="false" ht="15.75" hidden="false" customHeight="true" outlineLevel="0" collapsed="false">
      <c r="A332" s="40"/>
      <c r="B332" s="40"/>
      <c r="C332" s="40"/>
      <c r="D332" s="40"/>
      <c r="E332" s="40"/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</row>
    <row r="333" customFormat="false" ht="15.75" hidden="false" customHeight="true" outlineLevel="0" collapsed="false">
      <c r="A333" s="40"/>
      <c r="B333" s="40"/>
      <c r="C333" s="40"/>
      <c r="D333" s="40"/>
      <c r="E333" s="40"/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</row>
    <row r="334" customFormat="false" ht="15.75" hidden="false" customHeight="true" outlineLevel="0" collapsed="false">
      <c r="A334" s="40"/>
      <c r="B334" s="40"/>
      <c r="C334" s="40"/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</row>
    <row r="335" customFormat="false" ht="15.75" hidden="false" customHeight="true" outlineLevel="0" collapsed="false">
      <c r="A335" s="40"/>
      <c r="B335" s="40"/>
      <c r="C335" s="40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</row>
    <row r="336" customFormat="false" ht="15.75" hidden="false" customHeight="true" outlineLevel="0" collapsed="false">
      <c r="A336" s="40"/>
      <c r="B336" s="40"/>
      <c r="C336" s="40"/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</row>
    <row r="337" customFormat="false" ht="15.75" hidden="false" customHeight="true" outlineLevel="0" collapsed="false">
      <c r="A337" s="40"/>
      <c r="B337" s="40"/>
      <c r="C337" s="40"/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</row>
    <row r="338" customFormat="false" ht="15.75" hidden="false" customHeight="true" outlineLevel="0" collapsed="false">
      <c r="A338" s="40"/>
      <c r="B338" s="40"/>
      <c r="C338" s="40"/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</row>
    <row r="339" customFormat="false" ht="15.75" hidden="false" customHeight="true" outlineLevel="0" collapsed="false">
      <c r="A339" s="40"/>
      <c r="B339" s="40"/>
      <c r="C339" s="40"/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</row>
    <row r="340" customFormat="false" ht="15.75" hidden="false" customHeight="true" outlineLevel="0" collapsed="false">
      <c r="A340" s="40"/>
      <c r="B340" s="40"/>
      <c r="C340" s="40"/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</row>
    <row r="341" customFormat="false" ht="15.75" hidden="false" customHeight="true" outlineLevel="0" collapsed="false">
      <c r="A341" s="40"/>
      <c r="B341" s="40"/>
      <c r="C341" s="40"/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</row>
    <row r="342" customFormat="false" ht="15.75" hidden="false" customHeight="true" outlineLevel="0" collapsed="false">
      <c r="A342" s="40"/>
      <c r="B342" s="40"/>
      <c r="C342" s="40"/>
      <c r="D342" s="40"/>
      <c r="E342" s="40"/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</row>
    <row r="343" customFormat="false" ht="15.75" hidden="false" customHeight="true" outlineLevel="0" collapsed="false">
      <c r="A343" s="40"/>
      <c r="B343" s="40"/>
      <c r="C343" s="40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</row>
    <row r="344" customFormat="false" ht="15.75" hidden="false" customHeight="true" outlineLevel="0" collapsed="false">
      <c r="A344" s="40"/>
      <c r="B344" s="40"/>
      <c r="C344" s="40"/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</row>
    <row r="345" customFormat="false" ht="15.75" hidden="false" customHeight="true" outlineLevel="0" collapsed="false">
      <c r="A345" s="40"/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</row>
    <row r="346" customFormat="false" ht="15.75" hidden="false" customHeight="true" outlineLevel="0" collapsed="false">
      <c r="A346" s="40"/>
      <c r="B346" s="40"/>
      <c r="C346" s="40"/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</row>
    <row r="347" customFormat="false" ht="15.75" hidden="false" customHeight="true" outlineLevel="0" collapsed="false">
      <c r="A347" s="40"/>
      <c r="B347" s="40"/>
      <c r="C347" s="40"/>
      <c r="D347" s="40"/>
      <c r="E347" s="40"/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</row>
    <row r="348" customFormat="false" ht="15.75" hidden="false" customHeight="true" outlineLevel="0" collapsed="false">
      <c r="A348" s="40"/>
      <c r="B348" s="40"/>
      <c r="C348" s="40"/>
      <c r="D348" s="40"/>
      <c r="E348" s="4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</row>
    <row r="349" customFormat="false" ht="15.75" hidden="false" customHeight="true" outlineLevel="0" collapsed="false">
      <c r="A349" s="40"/>
      <c r="B349" s="40"/>
      <c r="C349" s="40"/>
      <c r="D349" s="40"/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</row>
    <row r="350" customFormat="false" ht="15.75" hidden="false" customHeight="true" outlineLevel="0" collapsed="false">
      <c r="A350" s="40"/>
      <c r="B350" s="40"/>
      <c r="C350" s="40"/>
      <c r="D350" s="40"/>
      <c r="E350" s="4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</row>
    <row r="351" customFormat="false" ht="15.75" hidden="false" customHeight="true" outlineLevel="0" collapsed="false">
      <c r="A351" s="40"/>
      <c r="B351" s="40"/>
      <c r="C351" s="40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</row>
    <row r="352" customFormat="false" ht="15.75" hidden="false" customHeight="true" outlineLevel="0" collapsed="false">
      <c r="A352" s="40"/>
      <c r="B352" s="40"/>
      <c r="C352" s="40"/>
      <c r="D352" s="40"/>
      <c r="E352" s="4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</row>
    <row r="353" customFormat="false" ht="15.75" hidden="false" customHeight="true" outlineLevel="0" collapsed="false">
      <c r="A353" s="40"/>
      <c r="B353" s="40"/>
      <c r="C353" s="40"/>
      <c r="D353" s="40"/>
      <c r="E353" s="40"/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</row>
    <row r="354" customFormat="false" ht="15.75" hidden="false" customHeight="true" outlineLevel="0" collapsed="false">
      <c r="A354" s="40"/>
      <c r="B354" s="40"/>
      <c r="C354" s="40"/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</row>
    <row r="355" customFormat="false" ht="15.75" hidden="false" customHeight="true" outlineLevel="0" collapsed="false">
      <c r="A355" s="40"/>
      <c r="B355" s="40"/>
      <c r="C355" s="40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</row>
    <row r="356" customFormat="false" ht="15.75" hidden="false" customHeight="true" outlineLevel="0" collapsed="false">
      <c r="A356" s="40"/>
      <c r="B356" s="40"/>
      <c r="C356" s="40"/>
      <c r="D356" s="40"/>
      <c r="E356" s="4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</row>
    <row r="357" customFormat="false" ht="15.75" hidden="false" customHeight="true" outlineLevel="0" collapsed="false">
      <c r="A357" s="40"/>
      <c r="B357" s="40"/>
      <c r="C357" s="40"/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</row>
    <row r="358" customFormat="false" ht="15.75" hidden="false" customHeight="true" outlineLevel="0" collapsed="false">
      <c r="A358" s="40"/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</row>
    <row r="359" customFormat="false" ht="15.75" hidden="false" customHeight="true" outlineLevel="0" collapsed="false">
      <c r="A359" s="40"/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</row>
    <row r="360" customFormat="false" ht="15.75" hidden="false" customHeight="true" outlineLevel="0" collapsed="false">
      <c r="A360" s="40"/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</row>
    <row r="361" customFormat="false" ht="15.75" hidden="false" customHeight="true" outlineLevel="0" collapsed="false">
      <c r="A361" s="40"/>
      <c r="B361" s="40"/>
      <c r="C361" s="40"/>
      <c r="D361" s="40"/>
      <c r="E361" s="4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</row>
    <row r="362" customFormat="false" ht="15.75" hidden="false" customHeight="true" outlineLevel="0" collapsed="false">
      <c r="A362" s="40"/>
      <c r="B362" s="40"/>
      <c r="C362" s="40"/>
      <c r="D362" s="40"/>
      <c r="E362" s="40"/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</row>
    <row r="363" customFormat="false" ht="15.75" hidden="false" customHeight="true" outlineLevel="0" collapsed="false">
      <c r="A363" s="40"/>
      <c r="B363" s="40"/>
      <c r="C363" s="40"/>
      <c r="D363" s="40"/>
      <c r="E363" s="4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</row>
    <row r="364" customFormat="false" ht="15.75" hidden="false" customHeight="true" outlineLevel="0" collapsed="false">
      <c r="A364" s="40"/>
      <c r="B364" s="40"/>
      <c r="C364" s="40"/>
      <c r="D364" s="40"/>
      <c r="E364" s="4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</row>
    <row r="365" customFormat="false" ht="15.75" hidden="false" customHeight="true" outlineLevel="0" collapsed="false">
      <c r="A365" s="40"/>
      <c r="B365" s="40"/>
      <c r="C365" s="40"/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</row>
    <row r="366" customFormat="false" ht="15.75" hidden="false" customHeight="true" outlineLevel="0" collapsed="false">
      <c r="A366" s="40"/>
      <c r="B366" s="40"/>
      <c r="C366" s="40"/>
      <c r="D366" s="40"/>
      <c r="E366" s="4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</row>
    <row r="367" customFormat="false" ht="15.75" hidden="false" customHeight="true" outlineLevel="0" collapsed="false">
      <c r="A367" s="40"/>
      <c r="B367" s="40"/>
      <c r="C367" s="40"/>
      <c r="D367" s="40"/>
      <c r="E367" s="40"/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</row>
    <row r="368" customFormat="false" ht="15.75" hidden="false" customHeight="true" outlineLevel="0" collapsed="false">
      <c r="A368" s="40"/>
      <c r="B368" s="40"/>
      <c r="C368" s="40"/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</row>
    <row r="369" customFormat="false" ht="15.75" hidden="false" customHeight="true" outlineLevel="0" collapsed="false">
      <c r="A369" s="40"/>
      <c r="B369" s="40"/>
      <c r="C369" s="40"/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</row>
    <row r="370" customFormat="false" ht="15.75" hidden="false" customHeight="true" outlineLevel="0" collapsed="false">
      <c r="A370" s="40"/>
      <c r="B370" s="40"/>
      <c r="C370" s="40"/>
      <c r="D370" s="40"/>
      <c r="E370" s="40"/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</row>
    <row r="371" customFormat="false" ht="15.75" hidden="false" customHeight="true" outlineLevel="0" collapsed="false">
      <c r="A371" s="40"/>
      <c r="B371" s="40"/>
      <c r="C371" s="40"/>
      <c r="D371" s="40"/>
      <c r="E371" s="4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</row>
    <row r="372" customFormat="false" ht="15.75" hidden="false" customHeight="true" outlineLevel="0" collapsed="false">
      <c r="A372" s="40"/>
      <c r="B372" s="40"/>
      <c r="C372" s="40"/>
      <c r="D372" s="40"/>
      <c r="E372" s="40"/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</row>
    <row r="373" customFormat="false" ht="15.75" hidden="false" customHeight="true" outlineLevel="0" collapsed="false">
      <c r="A373" s="40"/>
      <c r="B373" s="40"/>
      <c r="C373" s="40"/>
      <c r="D373" s="40"/>
      <c r="E373" s="40"/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</row>
    <row r="374" customFormat="false" ht="15.75" hidden="false" customHeight="true" outlineLevel="0" collapsed="false">
      <c r="A374" s="40"/>
      <c r="B374" s="40"/>
      <c r="C374" s="40"/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</row>
    <row r="375" customFormat="false" ht="15.75" hidden="false" customHeight="true" outlineLevel="0" collapsed="false">
      <c r="A375" s="40"/>
      <c r="B375" s="40"/>
      <c r="C375" s="40"/>
      <c r="D375" s="40"/>
      <c r="E375" s="40"/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</row>
    <row r="376" customFormat="false" ht="15.75" hidden="false" customHeight="true" outlineLevel="0" collapsed="false">
      <c r="A376" s="40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</row>
    <row r="377" customFormat="false" ht="15.75" hidden="false" customHeight="true" outlineLevel="0" collapsed="false">
      <c r="A377" s="40"/>
      <c r="B377" s="40"/>
      <c r="C377" s="40"/>
      <c r="D377" s="40"/>
      <c r="E377" s="40"/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</row>
    <row r="378" customFormat="false" ht="15.75" hidden="false" customHeight="true" outlineLevel="0" collapsed="false">
      <c r="A378" s="40"/>
      <c r="B378" s="40"/>
      <c r="C378" s="40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</row>
    <row r="379" customFormat="false" ht="15.75" hidden="false" customHeight="true" outlineLevel="0" collapsed="false">
      <c r="A379" s="40"/>
      <c r="B379" s="40"/>
      <c r="C379" s="40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</row>
    <row r="380" customFormat="false" ht="15.75" hidden="false" customHeight="true" outlineLevel="0" collapsed="false">
      <c r="A380" s="40"/>
      <c r="B380" s="40"/>
      <c r="C380" s="40"/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</row>
    <row r="381" customFormat="false" ht="15.75" hidden="false" customHeight="true" outlineLevel="0" collapsed="false">
      <c r="A381" s="40"/>
      <c r="B381" s="40"/>
      <c r="C381" s="40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</row>
    <row r="382" customFormat="false" ht="15.75" hidden="false" customHeight="true" outlineLevel="0" collapsed="false">
      <c r="A382" s="40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</row>
    <row r="383" customFormat="false" ht="15.75" hidden="false" customHeight="true" outlineLevel="0" collapsed="false">
      <c r="A383" s="40"/>
      <c r="B383" s="40"/>
      <c r="C383" s="40"/>
      <c r="D383" s="40"/>
      <c r="E383" s="40"/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</row>
    <row r="384" customFormat="false" ht="15.75" hidden="false" customHeight="true" outlineLevel="0" collapsed="false">
      <c r="A384" s="40"/>
      <c r="B384" s="40"/>
      <c r="C384" s="40"/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</row>
    <row r="385" customFormat="false" ht="15.75" hidden="false" customHeight="true" outlineLevel="0" collapsed="false">
      <c r="A385" s="40"/>
      <c r="B385" s="40"/>
      <c r="C385" s="40"/>
      <c r="D385" s="40"/>
      <c r="E385" s="40"/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</row>
    <row r="386" customFormat="false" ht="15.75" hidden="false" customHeight="true" outlineLevel="0" collapsed="false">
      <c r="A386" s="40"/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</row>
    <row r="387" customFormat="false" ht="15.75" hidden="false" customHeight="true" outlineLevel="0" collapsed="false">
      <c r="A387" s="40"/>
      <c r="B387" s="40"/>
      <c r="C387" s="40"/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</row>
    <row r="388" customFormat="false" ht="15.75" hidden="false" customHeight="true" outlineLevel="0" collapsed="false">
      <c r="A388" s="40"/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</row>
    <row r="389" customFormat="false" ht="15.75" hidden="false" customHeight="true" outlineLevel="0" collapsed="false">
      <c r="A389" s="40"/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</row>
    <row r="390" customFormat="false" ht="15.75" hidden="false" customHeight="true" outlineLevel="0" collapsed="false">
      <c r="A390" s="40"/>
      <c r="B390" s="40"/>
      <c r="C390" s="40"/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</row>
    <row r="391" customFormat="false" ht="15.75" hidden="false" customHeight="true" outlineLevel="0" collapsed="false">
      <c r="A391" s="40"/>
      <c r="B391" s="40"/>
      <c r="C391" s="4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</row>
    <row r="392" customFormat="false" ht="15.75" hidden="false" customHeight="true" outlineLevel="0" collapsed="false">
      <c r="A392" s="40"/>
      <c r="B392" s="40"/>
      <c r="C392" s="4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</row>
    <row r="393" customFormat="false" ht="15.75" hidden="false" customHeight="true" outlineLevel="0" collapsed="false">
      <c r="A393" s="40"/>
      <c r="B393" s="40"/>
      <c r="C393" s="40"/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</row>
    <row r="394" customFormat="false" ht="15.75" hidden="false" customHeight="true" outlineLevel="0" collapsed="false">
      <c r="A394" s="40"/>
      <c r="B394" s="40"/>
      <c r="C394" s="40"/>
      <c r="D394" s="40"/>
      <c r="E394" s="40"/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</row>
    <row r="395" customFormat="false" ht="15.75" hidden="false" customHeight="true" outlineLevel="0" collapsed="false">
      <c r="A395" s="40"/>
      <c r="B395" s="40"/>
      <c r="C395" s="40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</row>
    <row r="396" customFormat="false" ht="15.75" hidden="false" customHeight="true" outlineLevel="0" collapsed="false">
      <c r="A396" s="40"/>
      <c r="B396" s="40"/>
      <c r="C396" s="40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</row>
    <row r="397" customFormat="false" ht="15.75" hidden="false" customHeight="true" outlineLevel="0" collapsed="false">
      <c r="A397" s="40"/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</row>
    <row r="398" customFormat="false" ht="15.75" hidden="false" customHeight="true" outlineLevel="0" collapsed="false">
      <c r="A398" s="40"/>
      <c r="B398" s="40"/>
      <c r="C398" s="40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</row>
    <row r="399" customFormat="false" ht="15.75" hidden="false" customHeight="true" outlineLevel="0" collapsed="false">
      <c r="A399" s="40"/>
      <c r="B399" s="40"/>
      <c r="C399" s="40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</row>
    <row r="400" customFormat="false" ht="15.75" hidden="false" customHeight="true" outlineLevel="0" collapsed="false">
      <c r="A400" s="40"/>
      <c r="B400" s="40"/>
      <c r="C400" s="40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</row>
    <row r="401" customFormat="false" ht="15.75" hidden="false" customHeight="true" outlineLevel="0" collapsed="false">
      <c r="A401" s="40"/>
      <c r="B401" s="40"/>
      <c r="C401" s="40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</row>
    <row r="402" customFormat="false" ht="15.75" hidden="false" customHeight="true" outlineLevel="0" collapsed="false">
      <c r="A402" s="40"/>
      <c r="B402" s="40"/>
      <c r="C402" s="40"/>
      <c r="D402" s="40"/>
      <c r="E402" s="40"/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</row>
    <row r="403" customFormat="false" ht="15.75" hidden="false" customHeight="true" outlineLevel="0" collapsed="false">
      <c r="A403" s="40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</row>
    <row r="404" customFormat="false" ht="15.75" hidden="false" customHeight="true" outlineLevel="0" collapsed="false">
      <c r="A404" s="40"/>
      <c r="B404" s="40"/>
      <c r="C404" s="40"/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</row>
    <row r="405" customFormat="false" ht="15.75" hidden="false" customHeight="true" outlineLevel="0" collapsed="false">
      <c r="A405" s="40"/>
      <c r="B405" s="40"/>
      <c r="C405" s="40"/>
      <c r="D405" s="40"/>
      <c r="E405" s="40"/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</row>
    <row r="406" customFormat="false" ht="15.75" hidden="false" customHeight="true" outlineLevel="0" collapsed="false">
      <c r="A406" s="40"/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</row>
    <row r="407" customFormat="false" ht="15.75" hidden="false" customHeight="true" outlineLevel="0" collapsed="false">
      <c r="A407" s="40"/>
      <c r="B407" s="40"/>
      <c r="C407" s="40"/>
      <c r="D407" s="40"/>
      <c r="E407" s="40"/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</row>
    <row r="408" customFormat="false" ht="15.75" hidden="false" customHeight="true" outlineLevel="0" collapsed="false">
      <c r="A408" s="40"/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</row>
    <row r="409" customFormat="false" ht="15.75" hidden="false" customHeight="true" outlineLevel="0" collapsed="false">
      <c r="A409" s="40"/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</row>
    <row r="410" customFormat="false" ht="15.75" hidden="false" customHeight="true" outlineLevel="0" collapsed="false">
      <c r="A410" s="40"/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</row>
    <row r="411" customFormat="false" ht="15.75" hidden="false" customHeight="true" outlineLevel="0" collapsed="false">
      <c r="A411" s="40"/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</row>
    <row r="412" customFormat="false" ht="15.75" hidden="false" customHeight="true" outlineLevel="0" collapsed="false">
      <c r="A412" s="40"/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</row>
    <row r="413" customFormat="false" ht="15.75" hidden="false" customHeight="true" outlineLevel="0" collapsed="false">
      <c r="A413" s="40"/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</row>
    <row r="414" customFormat="false" ht="15.75" hidden="false" customHeight="true" outlineLevel="0" collapsed="false">
      <c r="A414" s="40"/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</row>
    <row r="415" customFormat="false" ht="15.75" hidden="false" customHeight="true" outlineLevel="0" collapsed="false">
      <c r="A415" s="40"/>
      <c r="B415" s="40"/>
      <c r="C415" s="40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</row>
    <row r="416" customFormat="false" ht="15.75" hidden="false" customHeight="true" outlineLevel="0" collapsed="false">
      <c r="A416" s="40"/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</row>
    <row r="417" customFormat="false" ht="15.75" hidden="false" customHeight="true" outlineLevel="0" collapsed="false">
      <c r="A417" s="40"/>
      <c r="B417" s="40"/>
      <c r="C417" s="40"/>
      <c r="D417" s="40"/>
      <c r="E417" s="40"/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</row>
    <row r="418" customFormat="false" ht="15.75" hidden="false" customHeight="true" outlineLevel="0" collapsed="false">
      <c r="A418" s="40"/>
      <c r="B418" s="40"/>
      <c r="C418" s="40"/>
      <c r="D418" s="40"/>
      <c r="E418" s="40"/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</row>
    <row r="419" customFormat="false" ht="15.75" hidden="false" customHeight="true" outlineLevel="0" collapsed="false">
      <c r="A419" s="40"/>
      <c r="B419" s="40"/>
      <c r="C419" s="40"/>
      <c r="D419" s="40"/>
      <c r="E419" s="40"/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</row>
    <row r="420" customFormat="false" ht="15.75" hidden="false" customHeight="true" outlineLevel="0" collapsed="false">
      <c r="A420" s="40"/>
      <c r="B420" s="40"/>
      <c r="C420" s="40"/>
      <c r="D420" s="40"/>
      <c r="E420" s="40"/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</row>
    <row r="421" customFormat="false" ht="15.75" hidden="false" customHeight="true" outlineLevel="0" collapsed="false">
      <c r="A421" s="40"/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</row>
    <row r="422" customFormat="false" ht="15.75" hidden="false" customHeight="true" outlineLevel="0" collapsed="false">
      <c r="A422" s="40"/>
      <c r="B422" s="40"/>
      <c r="C422" s="40"/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</row>
    <row r="423" customFormat="false" ht="15.75" hidden="false" customHeight="true" outlineLevel="0" collapsed="false">
      <c r="A423" s="40"/>
      <c r="B423" s="40"/>
      <c r="C423" s="40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</row>
    <row r="424" customFormat="false" ht="15.75" hidden="false" customHeight="true" outlineLevel="0" collapsed="false">
      <c r="A424" s="40"/>
      <c r="B424" s="40"/>
      <c r="C424" s="40"/>
      <c r="D424" s="40"/>
      <c r="E424" s="40"/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</row>
    <row r="425" customFormat="false" ht="15.75" hidden="false" customHeight="true" outlineLevel="0" collapsed="false">
      <c r="A425" s="40"/>
      <c r="B425" s="40"/>
      <c r="C425" s="40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</row>
    <row r="426" customFormat="false" ht="15.75" hidden="false" customHeight="true" outlineLevel="0" collapsed="false">
      <c r="A426" s="40"/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</row>
    <row r="427" customFormat="false" ht="15.75" hidden="false" customHeight="true" outlineLevel="0" collapsed="false">
      <c r="A427" s="40"/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</row>
    <row r="428" customFormat="false" ht="15.75" hidden="false" customHeight="true" outlineLevel="0" collapsed="false">
      <c r="A428" s="40"/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</row>
    <row r="429" customFormat="false" ht="15.75" hidden="false" customHeight="true" outlineLevel="0" collapsed="false">
      <c r="A429" s="40"/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</row>
    <row r="430" customFormat="false" ht="15.75" hidden="false" customHeight="true" outlineLevel="0" collapsed="false">
      <c r="A430" s="40"/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</row>
    <row r="431" customFormat="false" ht="15.75" hidden="false" customHeight="true" outlineLevel="0" collapsed="false">
      <c r="A431" s="40"/>
      <c r="B431" s="40"/>
      <c r="C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</row>
    <row r="432" customFormat="false" ht="15.75" hidden="false" customHeight="true" outlineLevel="0" collapsed="false">
      <c r="A432" s="40"/>
      <c r="B432" s="40"/>
      <c r="C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</row>
    <row r="433" customFormat="false" ht="15.75" hidden="false" customHeight="true" outlineLevel="0" collapsed="false">
      <c r="A433" s="40"/>
      <c r="B433" s="40"/>
      <c r="C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</row>
    <row r="434" customFormat="false" ht="15.75" hidden="false" customHeight="true" outlineLevel="0" collapsed="false">
      <c r="A434" s="40"/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</row>
    <row r="435" customFormat="false" ht="15.75" hidden="false" customHeight="true" outlineLevel="0" collapsed="false">
      <c r="A435" s="40"/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</row>
    <row r="436" customFormat="false" ht="15.75" hidden="false" customHeight="true" outlineLevel="0" collapsed="false">
      <c r="A436" s="40"/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</row>
    <row r="437" customFormat="false" ht="15.75" hidden="false" customHeight="true" outlineLevel="0" collapsed="false">
      <c r="A437" s="40"/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</row>
    <row r="438" customFormat="false" ht="15.75" hidden="false" customHeight="true" outlineLevel="0" collapsed="false">
      <c r="A438" s="40"/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</row>
    <row r="439" customFormat="false" ht="15.75" hidden="false" customHeight="true" outlineLevel="0" collapsed="false">
      <c r="A439" s="40"/>
      <c r="B439" s="40"/>
      <c r="C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</row>
    <row r="440" customFormat="false" ht="15.75" hidden="false" customHeight="true" outlineLevel="0" collapsed="false">
      <c r="A440" s="40"/>
      <c r="B440" s="40"/>
      <c r="C440" s="40"/>
      <c r="D440" s="40"/>
      <c r="E440" s="40"/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</row>
    <row r="441" customFormat="false" ht="15.75" hidden="false" customHeight="true" outlineLevel="0" collapsed="false">
      <c r="A441" s="40"/>
      <c r="B441" s="40"/>
      <c r="C441" s="40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</row>
    <row r="442" customFormat="false" ht="15.75" hidden="false" customHeight="true" outlineLevel="0" collapsed="false">
      <c r="A442" s="40"/>
      <c r="B442" s="40"/>
      <c r="C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</row>
    <row r="443" customFormat="false" ht="15.75" hidden="false" customHeight="true" outlineLevel="0" collapsed="false">
      <c r="A443" s="40"/>
      <c r="B443" s="40"/>
      <c r="C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</row>
    <row r="444" customFormat="false" ht="15.75" hidden="false" customHeight="true" outlineLevel="0" collapsed="false">
      <c r="A444" s="40"/>
      <c r="B444" s="40"/>
      <c r="C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</row>
    <row r="445" customFormat="false" ht="15.75" hidden="false" customHeight="true" outlineLevel="0" collapsed="false">
      <c r="A445" s="40"/>
      <c r="B445" s="40"/>
      <c r="C445" s="40"/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</row>
    <row r="446" customFormat="false" ht="15.75" hidden="false" customHeight="true" outlineLevel="0" collapsed="false">
      <c r="A446" s="40"/>
      <c r="B446" s="40"/>
      <c r="C446" s="40"/>
      <c r="D446" s="40"/>
      <c r="E446" s="40"/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</row>
    <row r="447" customFormat="false" ht="15.75" hidden="false" customHeight="true" outlineLevel="0" collapsed="false">
      <c r="A447" s="40"/>
      <c r="B447" s="40"/>
      <c r="C447" s="40"/>
      <c r="D447" s="40"/>
      <c r="E447" s="40"/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</row>
    <row r="448" customFormat="false" ht="15.75" hidden="false" customHeight="true" outlineLevel="0" collapsed="false">
      <c r="A448" s="40"/>
      <c r="B448" s="40"/>
      <c r="C448" s="40"/>
      <c r="D448" s="40"/>
      <c r="E448" s="40"/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</row>
    <row r="449" customFormat="false" ht="15.75" hidden="false" customHeight="true" outlineLevel="0" collapsed="false">
      <c r="A449" s="40"/>
      <c r="B449" s="40"/>
      <c r="C449" s="40"/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</row>
    <row r="450" customFormat="false" ht="15.75" hidden="false" customHeight="true" outlineLevel="0" collapsed="false">
      <c r="A450" s="40"/>
      <c r="B450" s="40"/>
      <c r="C450" s="40"/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</row>
    <row r="451" customFormat="false" ht="15.75" hidden="false" customHeight="true" outlineLevel="0" collapsed="false">
      <c r="A451" s="40"/>
      <c r="B451" s="40"/>
      <c r="C451" s="40"/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</row>
    <row r="452" customFormat="false" ht="15.75" hidden="false" customHeight="true" outlineLevel="0" collapsed="false">
      <c r="A452" s="40"/>
      <c r="B452" s="40"/>
      <c r="C452" s="40"/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</row>
    <row r="453" customFormat="false" ht="15.75" hidden="false" customHeight="true" outlineLevel="0" collapsed="false">
      <c r="A453" s="40"/>
      <c r="B453" s="40"/>
      <c r="C453" s="40"/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</row>
    <row r="454" customFormat="false" ht="15.75" hidden="false" customHeight="true" outlineLevel="0" collapsed="false">
      <c r="A454" s="40"/>
      <c r="B454" s="40"/>
      <c r="C454" s="40"/>
      <c r="D454" s="40"/>
      <c r="E454" s="40"/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</row>
    <row r="455" customFormat="false" ht="15.75" hidden="false" customHeight="true" outlineLevel="0" collapsed="false">
      <c r="A455" s="40"/>
      <c r="B455" s="40"/>
      <c r="C455" s="40"/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</row>
    <row r="456" customFormat="false" ht="15.75" hidden="false" customHeight="true" outlineLevel="0" collapsed="false">
      <c r="A456" s="40"/>
      <c r="B456" s="40"/>
      <c r="C456" s="40"/>
      <c r="D456" s="40"/>
      <c r="E456" s="40"/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</row>
    <row r="457" customFormat="false" ht="15.75" hidden="false" customHeight="true" outlineLevel="0" collapsed="false">
      <c r="A457" s="40"/>
      <c r="B457" s="40"/>
      <c r="C457" s="40"/>
      <c r="D457" s="40"/>
      <c r="E457" s="40"/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</row>
    <row r="458" customFormat="false" ht="15.75" hidden="false" customHeight="true" outlineLevel="0" collapsed="false">
      <c r="A458" s="40"/>
      <c r="B458" s="40"/>
      <c r="C458" s="40"/>
      <c r="D458" s="40"/>
      <c r="E458" s="40"/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</row>
    <row r="459" customFormat="false" ht="15.75" hidden="false" customHeight="true" outlineLevel="0" collapsed="false">
      <c r="A459" s="40"/>
      <c r="B459" s="40"/>
      <c r="C459" s="40"/>
      <c r="D459" s="40"/>
      <c r="E459" s="40"/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</row>
    <row r="460" customFormat="false" ht="15.75" hidden="false" customHeight="true" outlineLevel="0" collapsed="false">
      <c r="A460" s="40"/>
      <c r="B460" s="40"/>
      <c r="C460" s="40"/>
      <c r="D460" s="40"/>
      <c r="E460" s="40"/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</row>
    <row r="461" customFormat="false" ht="15.75" hidden="false" customHeight="true" outlineLevel="0" collapsed="false">
      <c r="A461" s="40"/>
      <c r="B461" s="40"/>
      <c r="C461" s="40"/>
      <c r="D461" s="40"/>
      <c r="E461" s="40"/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</row>
    <row r="462" customFormat="false" ht="15.75" hidden="false" customHeight="true" outlineLevel="0" collapsed="false">
      <c r="A462" s="40"/>
      <c r="B462" s="40"/>
      <c r="C462" s="40"/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</row>
    <row r="463" customFormat="false" ht="15.75" hidden="false" customHeight="true" outlineLevel="0" collapsed="false">
      <c r="A463" s="40"/>
      <c r="B463" s="40"/>
      <c r="C463" s="40"/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</row>
    <row r="464" customFormat="false" ht="15.75" hidden="false" customHeight="true" outlineLevel="0" collapsed="false">
      <c r="A464" s="40"/>
      <c r="B464" s="40"/>
      <c r="C464" s="40"/>
      <c r="D464" s="40"/>
      <c r="E464" s="40"/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</row>
    <row r="465" customFormat="false" ht="15.75" hidden="false" customHeight="true" outlineLevel="0" collapsed="false">
      <c r="A465" s="40"/>
      <c r="B465" s="40"/>
      <c r="C465" s="40"/>
      <c r="D465" s="40"/>
      <c r="E465" s="40"/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</row>
    <row r="466" customFormat="false" ht="15.75" hidden="false" customHeight="true" outlineLevel="0" collapsed="false">
      <c r="A466" s="40"/>
      <c r="B466" s="40"/>
      <c r="C466" s="40"/>
      <c r="D466" s="40"/>
      <c r="E466" s="40"/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</row>
    <row r="467" customFormat="false" ht="15.75" hidden="false" customHeight="true" outlineLevel="0" collapsed="false">
      <c r="A467" s="40"/>
      <c r="B467" s="40"/>
      <c r="C467" s="40"/>
      <c r="D467" s="40"/>
      <c r="E467" s="40"/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</row>
    <row r="468" customFormat="false" ht="15.75" hidden="false" customHeight="true" outlineLevel="0" collapsed="false">
      <c r="A468" s="40"/>
      <c r="B468" s="40"/>
      <c r="C468" s="40"/>
      <c r="D468" s="40"/>
      <c r="E468" s="40"/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</row>
    <row r="469" customFormat="false" ht="15.75" hidden="false" customHeight="true" outlineLevel="0" collapsed="false">
      <c r="A469" s="40"/>
      <c r="B469" s="40"/>
      <c r="C469" s="40"/>
      <c r="D469" s="40"/>
      <c r="E469" s="40"/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</row>
    <row r="470" customFormat="false" ht="15.75" hidden="false" customHeight="true" outlineLevel="0" collapsed="false">
      <c r="A470" s="40"/>
      <c r="B470" s="40"/>
      <c r="C470" s="40"/>
      <c r="D470" s="40"/>
      <c r="E470" s="40"/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</row>
    <row r="471" customFormat="false" ht="15.75" hidden="false" customHeight="true" outlineLevel="0" collapsed="false">
      <c r="A471" s="40"/>
      <c r="B471" s="40"/>
      <c r="C471" s="40"/>
      <c r="D471" s="40"/>
      <c r="E471" s="40"/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</row>
    <row r="472" customFormat="false" ht="15.75" hidden="false" customHeight="true" outlineLevel="0" collapsed="false">
      <c r="A472" s="40"/>
      <c r="B472" s="40"/>
      <c r="C472" s="40"/>
      <c r="D472" s="40"/>
      <c r="E472" s="40"/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</row>
    <row r="473" customFormat="false" ht="15.75" hidden="false" customHeight="true" outlineLevel="0" collapsed="false">
      <c r="A473" s="40"/>
      <c r="B473" s="40"/>
      <c r="C473" s="40"/>
      <c r="D473" s="40"/>
      <c r="E473" s="40"/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</row>
    <row r="474" customFormat="false" ht="15.75" hidden="false" customHeight="true" outlineLevel="0" collapsed="false">
      <c r="A474" s="40"/>
      <c r="B474" s="40"/>
      <c r="C474" s="40"/>
      <c r="D474" s="40"/>
      <c r="E474" s="40"/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</row>
    <row r="475" customFormat="false" ht="15.75" hidden="false" customHeight="true" outlineLevel="0" collapsed="false">
      <c r="A475" s="40"/>
      <c r="B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</row>
    <row r="476" customFormat="false" ht="15.75" hidden="false" customHeight="true" outlineLevel="0" collapsed="false">
      <c r="A476" s="40"/>
      <c r="B476" s="40"/>
      <c r="C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</row>
    <row r="477" customFormat="false" ht="15.75" hidden="false" customHeight="true" outlineLevel="0" collapsed="false">
      <c r="A477" s="40"/>
      <c r="B477" s="40"/>
      <c r="C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</row>
    <row r="478" customFormat="false" ht="15.75" hidden="false" customHeight="true" outlineLevel="0" collapsed="false">
      <c r="A478" s="40"/>
      <c r="B478" s="40"/>
      <c r="C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</row>
    <row r="479" customFormat="false" ht="15.75" hidden="false" customHeight="true" outlineLevel="0" collapsed="false">
      <c r="A479" s="40"/>
      <c r="B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</row>
    <row r="480" customFormat="false" ht="15.75" hidden="false" customHeight="true" outlineLevel="0" collapsed="false">
      <c r="A480" s="40"/>
      <c r="B480" s="40"/>
      <c r="C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</row>
    <row r="481" customFormat="false" ht="15.75" hidden="false" customHeight="true" outlineLevel="0" collapsed="false">
      <c r="A481" s="40"/>
      <c r="B481" s="40"/>
      <c r="C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</row>
    <row r="482" customFormat="false" ht="15.75" hidden="false" customHeight="true" outlineLevel="0" collapsed="false">
      <c r="A482" s="40"/>
      <c r="B482" s="40"/>
      <c r="C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</row>
    <row r="483" customFormat="false" ht="15.75" hidden="false" customHeight="true" outlineLevel="0" collapsed="false">
      <c r="A483" s="40"/>
      <c r="B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</row>
    <row r="484" customFormat="false" ht="15.75" hidden="false" customHeight="true" outlineLevel="0" collapsed="false">
      <c r="A484" s="40"/>
      <c r="B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</row>
    <row r="485" customFormat="false" ht="15.75" hidden="false" customHeight="true" outlineLevel="0" collapsed="false">
      <c r="A485" s="40"/>
      <c r="B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</row>
    <row r="486" customFormat="false" ht="15.75" hidden="false" customHeight="true" outlineLevel="0" collapsed="false">
      <c r="A486" s="40"/>
      <c r="B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</row>
    <row r="487" customFormat="false" ht="15.75" hidden="false" customHeight="true" outlineLevel="0" collapsed="false">
      <c r="A487" s="40"/>
      <c r="B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</row>
    <row r="488" customFormat="false" ht="15.75" hidden="false" customHeight="true" outlineLevel="0" collapsed="false">
      <c r="A488" s="40"/>
      <c r="B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</row>
    <row r="489" customFormat="false" ht="15.75" hidden="false" customHeight="true" outlineLevel="0" collapsed="false">
      <c r="A489" s="40"/>
      <c r="B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</row>
    <row r="490" customFormat="false" ht="15.75" hidden="false" customHeight="true" outlineLevel="0" collapsed="false">
      <c r="A490" s="40"/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</row>
    <row r="491" customFormat="false" ht="15.75" hidden="false" customHeight="true" outlineLevel="0" collapsed="false">
      <c r="A491" s="40"/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</row>
    <row r="492" customFormat="false" ht="15.75" hidden="false" customHeight="true" outlineLevel="0" collapsed="false">
      <c r="A492" s="40"/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</row>
    <row r="493" customFormat="false" ht="15.75" hidden="false" customHeight="true" outlineLevel="0" collapsed="false">
      <c r="A493" s="40"/>
      <c r="B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</row>
    <row r="494" customFormat="false" ht="15.75" hidden="false" customHeight="true" outlineLevel="0" collapsed="false">
      <c r="A494" s="40"/>
      <c r="B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</row>
    <row r="495" customFormat="false" ht="15.75" hidden="false" customHeight="true" outlineLevel="0" collapsed="false">
      <c r="A495" s="40"/>
      <c r="B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</row>
    <row r="496" customFormat="false" ht="15.75" hidden="false" customHeight="true" outlineLevel="0" collapsed="false">
      <c r="A496" s="40"/>
      <c r="B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</row>
    <row r="497" customFormat="false" ht="15.75" hidden="false" customHeight="true" outlineLevel="0" collapsed="false">
      <c r="A497" s="40"/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</row>
    <row r="498" customFormat="false" ht="15.75" hidden="false" customHeight="true" outlineLevel="0" collapsed="false">
      <c r="A498" s="40"/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</row>
    <row r="499" customFormat="false" ht="15.75" hidden="false" customHeight="true" outlineLevel="0" collapsed="false">
      <c r="A499" s="40"/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</row>
    <row r="500" customFormat="false" ht="15.75" hidden="false" customHeight="true" outlineLevel="0" collapsed="false">
      <c r="A500" s="40"/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</row>
    <row r="501" customFormat="false" ht="15.75" hidden="false" customHeight="true" outlineLevel="0" collapsed="false">
      <c r="A501" s="40"/>
      <c r="B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</row>
    <row r="502" customFormat="false" ht="15.75" hidden="false" customHeight="true" outlineLevel="0" collapsed="false">
      <c r="A502" s="40"/>
      <c r="B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</row>
    <row r="503" customFormat="false" ht="15.75" hidden="false" customHeight="true" outlineLevel="0" collapsed="false">
      <c r="A503" s="40"/>
      <c r="B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</row>
    <row r="504" customFormat="false" ht="15.75" hidden="false" customHeight="true" outlineLevel="0" collapsed="false">
      <c r="A504" s="40"/>
      <c r="B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</row>
    <row r="505" customFormat="false" ht="15.75" hidden="false" customHeight="true" outlineLevel="0" collapsed="false">
      <c r="A505" s="40"/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</row>
    <row r="506" customFormat="false" ht="15.75" hidden="false" customHeight="true" outlineLevel="0" collapsed="false">
      <c r="A506" s="40"/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</row>
    <row r="507" customFormat="false" ht="15.75" hidden="false" customHeight="true" outlineLevel="0" collapsed="false">
      <c r="A507" s="40"/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</row>
    <row r="508" customFormat="false" ht="15.75" hidden="false" customHeight="true" outlineLevel="0" collapsed="false">
      <c r="A508" s="40"/>
      <c r="B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</row>
    <row r="509" customFormat="false" ht="15.75" hidden="false" customHeight="true" outlineLevel="0" collapsed="false">
      <c r="A509" s="40"/>
      <c r="B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</row>
    <row r="510" customFormat="false" ht="15.75" hidden="false" customHeight="true" outlineLevel="0" collapsed="false">
      <c r="A510" s="40"/>
      <c r="B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</row>
    <row r="511" customFormat="false" ht="15.75" hidden="false" customHeight="true" outlineLevel="0" collapsed="false">
      <c r="A511" s="40"/>
      <c r="B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</row>
    <row r="512" customFormat="false" ht="15.75" hidden="false" customHeight="true" outlineLevel="0" collapsed="false">
      <c r="A512" s="40"/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</row>
    <row r="513" customFormat="false" ht="15.75" hidden="false" customHeight="true" outlineLevel="0" collapsed="false">
      <c r="A513" s="40"/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</row>
    <row r="514" customFormat="false" ht="15.75" hidden="false" customHeight="true" outlineLevel="0" collapsed="false">
      <c r="A514" s="40"/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</row>
    <row r="515" customFormat="false" ht="15.75" hidden="false" customHeight="true" outlineLevel="0" collapsed="false">
      <c r="A515" s="40"/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</row>
    <row r="516" customFormat="false" ht="15.75" hidden="false" customHeight="true" outlineLevel="0" collapsed="false">
      <c r="A516" s="40"/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</row>
    <row r="517" customFormat="false" ht="15.75" hidden="false" customHeight="true" outlineLevel="0" collapsed="false">
      <c r="A517" s="40"/>
      <c r="B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</row>
    <row r="518" customFormat="false" ht="15.75" hidden="false" customHeight="true" outlineLevel="0" collapsed="false">
      <c r="A518" s="40"/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</row>
    <row r="519" customFormat="false" ht="15.75" hidden="false" customHeight="true" outlineLevel="0" collapsed="false">
      <c r="A519" s="40"/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</row>
    <row r="520" customFormat="false" ht="15.75" hidden="false" customHeight="true" outlineLevel="0" collapsed="false">
      <c r="A520" s="40"/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</row>
    <row r="521" customFormat="false" ht="15.75" hidden="false" customHeight="true" outlineLevel="0" collapsed="false">
      <c r="A521" s="40"/>
      <c r="B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</row>
    <row r="522" customFormat="false" ht="15.75" hidden="false" customHeight="true" outlineLevel="0" collapsed="false">
      <c r="A522" s="40"/>
      <c r="B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</row>
    <row r="523" customFormat="false" ht="15.75" hidden="false" customHeight="true" outlineLevel="0" collapsed="false">
      <c r="A523" s="40"/>
      <c r="B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</row>
    <row r="524" customFormat="false" ht="15.75" hidden="false" customHeight="true" outlineLevel="0" collapsed="false">
      <c r="A524" s="40"/>
      <c r="B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</row>
    <row r="525" customFormat="false" ht="15.75" hidden="false" customHeight="true" outlineLevel="0" collapsed="false">
      <c r="A525" s="40"/>
      <c r="B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</row>
    <row r="526" customFormat="false" ht="15.75" hidden="false" customHeight="true" outlineLevel="0" collapsed="false">
      <c r="A526" s="40"/>
      <c r="B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</row>
    <row r="527" customFormat="false" ht="15.75" hidden="false" customHeight="true" outlineLevel="0" collapsed="false">
      <c r="A527" s="40"/>
      <c r="B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</row>
    <row r="528" customFormat="false" ht="15.75" hidden="false" customHeight="true" outlineLevel="0" collapsed="false">
      <c r="A528" s="40"/>
      <c r="B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</row>
    <row r="529" customFormat="false" ht="15.75" hidden="false" customHeight="true" outlineLevel="0" collapsed="false">
      <c r="A529" s="40"/>
      <c r="B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</row>
    <row r="530" customFormat="false" ht="15.75" hidden="false" customHeight="true" outlineLevel="0" collapsed="false">
      <c r="A530" s="40"/>
      <c r="B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</row>
    <row r="531" customFormat="false" ht="15.75" hidden="false" customHeight="true" outlineLevel="0" collapsed="false">
      <c r="A531" s="40"/>
      <c r="B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</row>
    <row r="532" customFormat="false" ht="15.75" hidden="false" customHeight="true" outlineLevel="0" collapsed="false">
      <c r="A532" s="40"/>
      <c r="B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</row>
    <row r="533" customFormat="false" ht="15.75" hidden="false" customHeight="true" outlineLevel="0" collapsed="false">
      <c r="A533" s="40"/>
      <c r="B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</row>
    <row r="534" customFormat="false" ht="15.75" hidden="false" customHeight="true" outlineLevel="0" collapsed="false">
      <c r="A534" s="40"/>
      <c r="B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</row>
    <row r="535" customFormat="false" ht="15.75" hidden="false" customHeight="true" outlineLevel="0" collapsed="false">
      <c r="A535" s="40"/>
      <c r="B535" s="40"/>
      <c r="C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</row>
    <row r="536" customFormat="false" ht="15.75" hidden="false" customHeight="true" outlineLevel="0" collapsed="false">
      <c r="A536" s="40"/>
      <c r="B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</row>
    <row r="537" customFormat="false" ht="15.75" hidden="false" customHeight="true" outlineLevel="0" collapsed="false">
      <c r="A537" s="40"/>
      <c r="B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</row>
    <row r="538" customFormat="false" ht="15.75" hidden="false" customHeight="true" outlineLevel="0" collapsed="false">
      <c r="A538" s="40"/>
      <c r="B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</row>
    <row r="539" customFormat="false" ht="15.75" hidden="false" customHeight="true" outlineLevel="0" collapsed="false">
      <c r="A539" s="40"/>
      <c r="B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</row>
    <row r="540" customFormat="false" ht="15.75" hidden="false" customHeight="true" outlineLevel="0" collapsed="false">
      <c r="A540" s="40"/>
      <c r="B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</row>
    <row r="541" customFormat="false" ht="15.75" hidden="false" customHeight="true" outlineLevel="0" collapsed="false">
      <c r="A541" s="40"/>
      <c r="B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</row>
    <row r="542" customFormat="false" ht="15.75" hidden="false" customHeight="true" outlineLevel="0" collapsed="false">
      <c r="A542" s="40"/>
      <c r="B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</row>
    <row r="543" customFormat="false" ht="15.75" hidden="false" customHeight="true" outlineLevel="0" collapsed="false">
      <c r="A543" s="40"/>
      <c r="B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</row>
    <row r="544" customFormat="false" ht="15.75" hidden="false" customHeight="true" outlineLevel="0" collapsed="false">
      <c r="A544" s="40"/>
      <c r="B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</row>
    <row r="545" customFormat="false" ht="15.75" hidden="false" customHeight="true" outlineLevel="0" collapsed="false">
      <c r="A545" s="40"/>
      <c r="B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</row>
    <row r="546" customFormat="false" ht="15.75" hidden="false" customHeight="true" outlineLevel="0" collapsed="false">
      <c r="A546" s="40"/>
      <c r="B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</row>
    <row r="547" customFormat="false" ht="15.75" hidden="false" customHeight="true" outlineLevel="0" collapsed="false">
      <c r="A547" s="40"/>
      <c r="B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</row>
    <row r="548" customFormat="false" ht="15.75" hidden="false" customHeight="true" outlineLevel="0" collapsed="false">
      <c r="A548" s="40"/>
      <c r="B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</row>
    <row r="549" customFormat="false" ht="15.75" hidden="false" customHeight="true" outlineLevel="0" collapsed="false">
      <c r="A549" s="40"/>
      <c r="B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</row>
    <row r="550" customFormat="false" ht="15.75" hidden="false" customHeight="true" outlineLevel="0" collapsed="false">
      <c r="A550" s="40"/>
      <c r="B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</row>
    <row r="551" customFormat="false" ht="15.75" hidden="false" customHeight="true" outlineLevel="0" collapsed="false">
      <c r="A551" s="40"/>
      <c r="B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</row>
    <row r="552" customFormat="false" ht="15.75" hidden="false" customHeight="true" outlineLevel="0" collapsed="false">
      <c r="A552" s="40"/>
      <c r="B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</row>
    <row r="553" customFormat="false" ht="15.75" hidden="false" customHeight="true" outlineLevel="0" collapsed="false">
      <c r="A553" s="40"/>
      <c r="B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</row>
    <row r="554" customFormat="false" ht="15.75" hidden="false" customHeight="true" outlineLevel="0" collapsed="false">
      <c r="A554" s="40"/>
      <c r="B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</row>
    <row r="555" customFormat="false" ht="15.75" hidden="false" customHeight="true" outlineLevel="0" collapsed="false">
      <c r="A555" s="40"/>
      <c r="B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</row>
    <row r="556" customFormat="false" ht="15.75" hidden="false" customHeight="true" outlineLevel="0" collapsed="false">
      <c r="A556" s="40"/>
      <c r="B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</row>
    <row r="557" customFormat="false" ht="15.75" hidden="false" customHeight="true" outlineLevel="0" collapsed="false">
      <c r="A557" s="40"/>
      <c r="B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</row>
    <row r="558" customFormat="false" ht="15.75" hidden="false" customHeight="true" outlineLevel="0" collapsed="false">
      <c r="A558" s="40"/>
      <c r="B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</row>
    <row r="559" customFormat="false" ht="15.75" hidden="false" customHeight="true" outlineLevel="0" collapsed="false">
      <c r="A559" s="40"/>
      <c r="B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</row>
    <row r="560" customFormat="false" ht="15.75" hidden="false" customHeight="true" outlineLevel="0" collapsed="false">
      <c r="A560" s="40"/>
      <c r="B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</row>
    <row r="561" customFormat="false" ht="15.75" hidden="false" customHeight="true" outlineLevel="0" collapsed="false">
      <c r="A561" s="40"/>
      <c r="B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</row>
    <row r="562" customFormat="false" ht="15.75" hidden="false" customHeight="true" outlineLevel="0" collapsed="false">
      <c r="A562" s="40"/>
      <c r="B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</row>
    <row r="563" customFormat="false" ht="15.75" hidden="false" customHeight="true" outlineLevel="0" collapsed="false">
      <c r="A563" s="40"/>
      <c r="B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</row>
    <row r="564" customFormat="false" ht="15.75" hidden="false" customHeight="true" outlineLevel="0" collapsed="false">
      <c r="A564" s="40"/>
      <c r="B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</row>
    <row r="565" customFormat="false" ht="15.75" hidden="false" customHeight="true" outlineLevel="0" collapsed="false">
      <c r="A565" s="40"/>
      <c r="B565" s="40"/>
      <c r="C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</row>
    <row r="566" customFormat="false" ht="15.75" hidden="false" customHeight="true" outlineLevel="0" collapsed="false">
      <c r="A566" s="40"/>
      <c r="B566" s="40"/>
      <c r="C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</row>
    <row r="567" customFormat="false" ht="15.75" hidden="false" customHeight="true" outlineLevel="0" collapsed="false">
      <c r="A567" s="40"/>
      <c r="B567" s="40"/>
      <c r="C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</row>
    <row r="568" customFormat="false" ht="15.75" hidden="false" customHeight="true" outlineLevel="0" collapsed="false">
      <c r="A568" s="40"/>
      <c r="B568" s="40"/>
      <c r="C568" s="40"/>
      <c r="D568" s="40"/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</row>
    <row r="569" customFormat="false" ht="15.75" hidden="false" customHeight="true" outlineLevel="0" collapsed="false">
      <c r="A569" s="40"/>
      <c r="B569" s="40"/>
      <c r="C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</row>
    <row r="570" customFormat="false" ht="15.75" hidden="false" customHeight="true" outlineLevel="0" collapsed="false">
      <c r="A570" s="40"/>
      <c r="B570" s="40"/>
      <c r="C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</row>
    <row r="571" customFormat="false" ht="15.75" hidden="false" customHeight="true" outlineLevel="0" collapsed="false">
      <c r="A571" s="40"/>
      <c r="B571" s="40"/>
      <c r="C571" s="40"/>
      <c r="D571" s="40"/>
      <c r="E571" s="40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</row>
    <row r="572" customFormat="false" ht="15.75" hidden="false" customHeight="true" outlineLevel="0" collapsed="false">
      <c r="A572" s="40"/>
      <c r="B572" s="40"/>
      <c r="C572" s="40"/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</row>
    <row r="573" customFormat="false" ht="15.75" hidden="false" customHeight="true" outlineLevel="0" collapsed="false">
      <c r="A573" s="40"/>
      <c r="B573" s="40"/>
      <c r="C573" s="40"/>
      <c r="D573" s="40"/>
      <c r="E573" s="40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</row>
    <row r="574" customFormat="false" ht="15.75" hidden="false" customHeight="true" outlineLevel="0" collapsed="false">
      <c r="A574" s="40"/>
      <c r="B574" s="40"/>
      <c r="C574" s="40"/>
      <c r="D574" s="40"/>
      <c r="E574" s="40"/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</row>
    <row r="575" customFormat="false" ht="15.75" hidden="false" customHeight="true" outlineLevel="0" collapsed="false">
      <c r="A575" s="40"/>
      <c r="B575" s="40"/>
      <c r="C575" s="40"/>
      <c r="D575" s="40"/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</row>
    <row r="576" customFormat="false" ht="15.75" hidden="false" customHeight="true" outlineLevel="0" collapsed="false">
      <c r="A576" s="40"/>
      <c r="B576" s="40"/>
      <c r="C576" s="40"/>
      <c r="D576" s="40"/>
      <c r="E576" s="40"/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</row>
    <row r="577" customFormat="false" ht="15.75" hidden="false" customHeight="true" outlineLevel="0" collapsed="false">
      <c r="A577" s="40"/>
      <c r="B577" s="40"/>
      <c r="C577" s="40"/>
      <c r="D577" s="40"/>
      <c r="E577" s="40"/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</row>
    <row r="578" customFormat="false" ht="15.75" hidden="false" customHeight="true" outlineLevel="0" collapsed="false">
      <c r="A578" s="40"/>
      <c r="B578" s="40"/>
      <c r="C578" s="40"/>
      <c r="D578" s="40"/>
      <c r="E578" s="40"/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</row>
    <row r="579" customFormat="false" ht="15.75" hidden="false" customHeight="true" outlineLevel="0" collapsed="false">
      <c r="A579" s="40"/>
      <c r="B579" s="40"/>
      <c r="C579" s="40"/>
      <c r="D579" s="40"/>
      <c r="E579" s="40"/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</row>
    <row r="580" customFormat="false" ht="15.75" hidden="false" customHeight="true" outlineLevel="0" collapsed="false">
      <c r="A580" s="40"/>
      <c r="B580" s="40"/>
      <c r="C580" s="40"/>
      <c r="D580" s="40"/>
      <c r="E580" s="40"/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</row>
    <row r="581" customFormat="false" ht="15.75" hidden="false" customHeight="true" outlineLevel="0" collapsed="false">
      <c r="A581" s="40"/>
      <c r="B581" s="40"/>
      <c r="C581" s="40"/>
      <c r="D581" s="40"/>
      <c r="E581" s="40"/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</row>
    <row r="582" customFormat="false" ht="15.75" hidden="false" customHeight="true" outlineLevel="0" collapsed="false">
      <c r="A582" s="40"/>
      <c r="B582" s="40"/>
      <c r="C582" s="40"/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</row>
    <row r="583" customFormat="false" ht="15.75" hidden="false" customHeight="true" outlineLevel="0" collapsed="false">
      <c r="A583" s="40"/>
      <c r="B583" s="40"/>
      <c r="C583" s="40"/>
      <c r="D583" s="40"/>
      <c r="E583" s="40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</row>
    <row r="584" customFormat="false" ht="15.75" hidden="false" customHeight="true" outlineLevel="0" collapsed="false">
      <c r="A584" s="40"/>
      <c r="B584" s="40"/>
      <c r="C584" s="40"/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</row>
    <row r="585" customFormat="false" ht="15.75" hidden="false" customHeight="true" outlineLevel="0" collapsed="false">
      <c r="A585" s="40"/>
      <c r="B585" s="40"/>
      <c r="C585" s="40"/>
      <c r="D585" s="40"/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</row>
    <row r="586" customFormat="false" ht="15.75" hidden="false" customHeight="true" outlineLevel="0" collapsed="false">
      <c r="A586" s="40"/>
      <c r="B586" s="40"/>
      <c r="C586" s="40"/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</row>
    <row r="587" customFormat="false" ht="15.75" hidden="false" customHeight="true" outlineLevel="0" collapsed="false">
      <c r="A587" s="40"/>
      <c r="B587" s="40"/>
      <c r="C587" s="40"/>
      <c r="D587" s="40"/>
      <c r="E587" s="40"/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</row>
    <row r="588" customFormat="false" ht="15.75" hidden="false" customHeight="true" outlineLevel="0" collapsed="false">
      <c r="A588" s="40"/>
      <c r="B588" s="40"/>
      <c r="C588" s="40"/>
      <c r="D588" s="40"/>
      <c r="E588" s="40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</row>
    <row r="589" customFormat="false" ht="15.75" hidden="false" customHeight="true" outlineLevel="0" collapsed="false">
      <c r="A589" s="40"/>
      <c r="B589" s="40"/>
      <c r="C589" s="40"/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</row>
    <row r="590" customFormat="false" ht="15.75" hidden="false" customHeight="true" outlineLevel="0" collapsed="false">
      <c r="A590" s="40"/>
      <c r="B590" s="40"/>
      <c r="C590" s="40"/>
      <c r="D590" s="40"/>
      <c r="E590" s="40"/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</row>
    <row r="591" customFormat="false" ht="15.75" hidden="false" customHeight="true" outlineLevel="0" collapsed="false">
      <c r="A591" s="40"/>
      <c r="B591" s="40"/>
      <c r="C591" s="40"/>
      <c r="D591" s="40"/>
      <c r="E591" s="40"/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</row>
    <row r="592" customFormat="false" ht="15.75" hidden="false" customHeight="true" outlineLevel="0" collapsed="false">
      <c r="A592" s="40"/>
      <c r="B592" s="40"/>
      <c r="C592" s="40"/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</row>
    <row r="593" customFormat="false" ht="15.75" hidden="false" customHeight="true" outlineLevel="0" collapsed="false">
      <c r="A593" s="40"/>
      <c r="B593" s="40"/>
      <c r="C593" s="40"/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</row>
    <row r="594" customFormat="false" ht="15.75" hidden="false" customHeight="true" outlineLevel="0" collapsed="false">
      <c r="A594" s="40"/>
      <c r="B594" s="40"/>
      <c r="C594" s="40"/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</row>
    <row r="595" customFormat="false" ht="15.75" hidden="false" customHeight="true" outlineLevel="0" collapsed="false">
      <c r="A595" s="40"/>
      <c r="B595" s="40"/>
      <c r="C595" s="40"/>
      <c r="D595" s="40"/>
      <c r="E595" s="40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</row>
    <row r="596" customFormat="false" ht="15.75" hidden="false" customHeight="true" outlineLevel="0" collapsed="false">
      <c r="A596" s="40"/>
      <c r="B596" s="40"/>
      <c r="C596" s="40"/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</row>
    <row r="597" customFormat="false" ht="15.75" hidden="false" customHeight="true" outlineLevel="0" collapsed="false">
      <c r="A597" s="40"/>
      <c r="B597" s="40"/>
      <c r="C597" s="40"/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</row>
    <row r="598" customFormat="false" ht="15.75" hidden="false" customHeight="true" outlineLevel="0" collapsed="false">
      <c r="A598" s="40"/>
      <c r="B598" s="40"/>
      <c r="C598" s="40"/>
      <c r="D598" s="40"/>
      <c r="E598" s="40"/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</row>
    <row r="599" customFormat="false" ht="15.75" hidden="false" customHeight="true" outlineLevel="0" collapsed="false">
      <c r="A599" s="40"/>
      <c r="B599" s="40"/>
      <c r="C599" s="40"/>
      <c r="D599" s="40"/>
      <c r="E599" s="40"/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</row>
    <row r="600" customFormat="false" ht="15.75" hidden="false" customHeight="true" outlineLevel="0" collapsed="false">
      <c r="A600" s="40"/>
      <c r="B600" s="40"/>
      <c r="C600" s="40"/>
      <c r="D600" s="40"/>
      <c r="E600" s="40"/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</row>
    <row r="601" customFormat="false" ht="15.75" hidden="false" customHeight="true" outlineLevel="0" collapsed="false">
      <c r="A601" s="40"/>
      <c r="B601" s="40"/>
      <c r="C601" s="40"/>
      <c r="D601" s="40"/>
      <c r="E601" s="40"/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</row>
    <row r="602" customFormat="false" ht="15.75" hidden="false" customHeight="true" outlineLevel="0" collapsed="false">
      <c r="A602" s="40"/>
      <c r="B602" s="40"/>
      <c r="C602" s="40"/>
      <c r="D602" s="40"/>
      <c r="E602" s="40"/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</row>
    <row r="603" customFormat="false" ht="15.75" hidden="false" customHeight="true" outlineLevel="0" collapsed="false">
      <c r="A603" s="40"/>
      <c r="B603" s="40"/>
      <c r="C603" s="40"/>
      <c r="D603" s="40"/>
      <c r="E603" s="40"/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</row>
    <row r="604" customFormat="false" ht="15.75" hidden="false" customHeight="true" outlineLevel="0" collapsed="false">
      <c r="A604" s="40"/>
      <c r="B604" s="40"/>
      <c r="C604" s="40"/>
      <c r="D604" s="40"/>
      <c r="E604" s="40"/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</row>
    <row r="605" customFormat="false" ht="15.75" hidden="false" customHeight="true" outlineLevel="0" collapsed="false">
      <c r="A605" s="40"/>
      <c r="B605" s="40"/>
      <c r="C605" s="40"/>
      <c r="D605" s="40"/>
      <c r="E605" s="40"/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</row>
    <row r="606" customFormat="false" ht="15.75" hidden="false" customHeight="true" outlineLevel="0" collapsed="false">
      <c r="A606" s="40"/>
      <c r="B606" s="40"/>
      <c r="C606" s="40"/>
      <c r="D606" s="40"/>
      <c r="E606" s="40"/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</row>
    <row r="607" customFormat="false" ht="15.75" hidden="false" customHeight="true" outlineLevel="0" collapsed="false">
      <c r="A607" s="40"/>
      <c r="B607" s="40"/>
      <c r="C607" s="40"/>
      <c r="D607" s="40"/>
      <c r="E607" s="40"/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</row>
    <row r="608" customFormat="false" ht="15.75" hidden="false" customHeight="true" outlineLevel="0" collapsed="false">
      <c r="A608" s="40"/>
      <c r="B608" s="40"/>
      <c r="C608" s="40"/>
      <c r="D608" s="40"/>
      <c r="E608" s="40"/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</row>
    <row r="609" customFormat="false" ht="15.75" hidden="false" customHeight="true" outlineLevel="0" collapsed="false">
      <c r="A609" s="40"/>
      <c r="B609" s="40"/>
      <c r="C609" s="40"/>
      <c r="D609" s="40"/>
      <c r="E609" s="40"/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</row>
    <row r="610" customFormat="false" ht="15.75" hidden="false" customHeight="true" outlineLevel="0" collapsed="false">
      <c r="A610" s="40"/>
      <c r="B610" s="40"/>
      <c r="C610" s="40"/>
      <c r="D610" s="40"/>
      <c r="E610" s="40"/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</row>
    <row r="611" customFormat="false" ht="15.75" hidden="false" customHeight="true" outlineLevel="0" collapsed="false">
      <c r="A611" s="40"/>
      <c r="B611" s="40"/>
      <c r="C611" s="40"/>
      <c r="D611" s="40"/>
      <c r="E611" s="40"/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</row>
    <row r="612" customFormat="false" ht="15.75" hidden="false" customHeight="true" outlineLevel="0" collapsed="false">
      <c r="A612" s="40"/>
      <c r="B612" s="40"/>
      <c r="C612" s="40"/>
      <c r="D612" s="40"/>
      <c r="E612" s="40"/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</row>
    <row r="613" customFormat="false" ht="15.75" hidden="false" customHeight="true" outlineLevel="0" collapsed="false">
      <c r="A613" s="40"/>
      <c r="B613" s="40"/>
      <c r="C613" s="40"/>
      <c r="D613" s="40"/>
      <c r="E613" s="40"/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</row>
    <row r="614" customFormat="false" ht="15.75" hidden="false" customHeight="true" outlineLevel="0" collapsed="false">
      <c r="A614" s="40"/>
      <c r="B614" s="40"/>
      <c r="C614" s="40"/>
      <c r="D614" s="40"/>
      <c r="E614" s="40"/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</row>
    <row r="615" customFormat="false" ht="15.75" hidden="false" customHeight="true" outlineLevel="0" collapsed="false">
      <c r="A615" s="40"/>
      <c r="B615" s="40"/>
      <c r="C615" s="40"/>
      <c r="D615" s="40"/>
      <c r="E615" s="40"/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</row>
    <row r="616" customFormat="false" ht="15.75" hidden="false" customHeight="true" outlineLevel="0" collapsed="false">
      <c r="A616" s="40"/>
      <c r="B616" s="40"/>
      <c r="C616" s="40"/>
      <c r="D616" s="40"/>
      <c r="E616" s="40"/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</row>
    <row r="617" customFormat="false" ht="15.75" hidden="false" customHeight="true" outlineLevel="0" collapsed="false">
      <c r="A617" s="40"/>
      <c r="B617" s="40"/>
      <c r="C617" s="40"/>
      <c r="D617" s="40"/>
      <c r="E617" s="40"/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</row>
    <row r="618" customFormat="false" ht="15.75" hidden="false" customHeight="true" outlineLevel="0" collapsed="false">
      <c r="A618" s="40"/>
      <c r="B618" s="40"/>
      <c r="C618" s="40"/>
      <c r="D618" s="40"/>
      <c r="E618" s="40"/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</row>
    <row r="619" customFormat="false" ht="15.75" hidden="false" customHeight="true" outlineLevel="0" collapsed="false">
      <c r="A619" s="40"/>
      <c r="B619" s="40"/>
      <c r="C619" s="40"/>
      <c r="D619" s="40"/>
      <c r="E619" s="40"/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</row>
    <row r="620" customFormat="false" ht="15.75" hidden="false" customHeight="true" outlineLevel="0" collapsed="false">
      <c r="A620" s="40"/>
      <c r="B620" s="40"/>
      <c r="C620" s="40"/>
      <c r="D620" s="40"/>
      <c r="E620" s="40"/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</row>
    <row r="621" customFormat="false" ht="15.75" hidden="false" customHeight="true" outlineLevel="0" collapsed="false">
      <c r="A621" s="40"/>
      <c r="B621" s="40"/>
      <c r="C621" s="40"/>
      <c r="D621" s="40"/>
      <c r="E621" s="40"/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</row>
    <row r="622" customFormat="false" ht="15.75" hidden="false" customHeight="true" outlineLevel="0" collapsed="false">
      <c r="A622" s="40"/>
      <c r="B622" s="40"/>
      <c r="C622" s="40"/>
      <c r="D622" s="40"/>
      <c r="E622" s="40"/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</row>
    <row r="623" customFormat="false" ht="15.75" hidden="false" customHeight="true" outlineLevel="0" collapsed="false">
      <c r="A623" s="40"/>
      <c r="B623" s="40"/>
      <c r="C623" s="40"/>
      <c r="D623" s="40"/>
      <c r="E623" s="40"/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</row>
    <row r="624" customFormat="false" ht="15.75" hidden="false" customHeight="true" outlineLevel="0" collapsed="false">
      <c r="A624" s="40"/>
      <c r="B624" s="40"/>
      <c r="C624" s="40"/>
      <c r="D624" s="40"/>
      <c r="E624" s="40"/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</row>
    <row r="625" customFormat="false" ht="15.75" hidden="false" customHeight="true" outlineLevel="0" collapsed="false">
      <c r="A625" s="40"/>
      <c r="B625" s="40"/>
      <c r="C625" s="40"/>
      <c r="D625" s="40"/>
      <c r="E625" s="40"/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</row>
    <row r="626" customFormat="false" ht="15.75" hidden="false" customHeight="true" outlineLevel="0" collapsed="false">
      <c r="A626" s="40"/>
      <c r="B626" s="40"/>
      <c r="C626" s="40"/>
      <c r="D626" s="40"/>
      <c r="E626" s="40"/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</row>
    <row r="627" customFormat="false" ht="15.75" hidden="false" customHeight="true" outlineLevel="0" collapsed="false">
      <c r="A627" s="40"/>
      <c r="B627" s="40"/>
      <c r="C627" s="40"/>
      <c r="D627" s="40"/>
      <c r="E627" s="40"/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</row>
    <row r="628" customFormat="false" ht="15.75" hidden="false" customHeight="true" outlineLevel="0" collapsed="false">
      <c r="A628" s="40"/>
      <c r="B628" s="40"/>
      <c r="C628" s="40"/>
      <c r="D628" s="40"/>
      <c r="E628" s="40"/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</row>
    <row r="629" customFormat="false" ht="15.75" hidden="false" customHeight="true" outlineLevel="0" collapsed="false">
      <c r="A629" s="40"/>
      <c r="B629" s="40"/>
      <c r="C629" s="40"/>
      <c r="D629" s="40"/>
      <c r="E629" s="40"/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</row>
    <row r="630" customFormat="false" ht="15.75" hidden="false" customHeight="true" outlineLevel="0" collapsed="false">
      <c r="A630" s="40"/>
      <c r="B630" s="40"/>
      <c r="C630" s="40"/>
      <c r="D630" s="40"/>
      <c r="E630" s="40"/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</row>
    <row r="631" customFormat="false" ht="15.75" hidden="false" customHeight="true" outlineLevel="0" collapsed="false">
      <c r="A631" s="40"/>
      <c r="B631" s="40"/>
      <c r="C631" s="40"/>
      <c r="D631" s="40"/>
      <c r="E631" s="40"/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</row>
    <row r="632" customFormat="false" ht="15.75" hidden="false" customHeight="true" outlineLevel="0" collapsed="false">
      <c r="A632" s="40"/>
      <c r="B632" s="40"/>
      <c r="C632" s="40"/>
      <c r="D632" s="40"/>
      <c r="E632" s="40"/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</row>
    <row r="633" customFormat="false" ht="15.75" hidden="false" customHeight="true" outlineLevel="0" collapsed="false">
      <c r="A633" s="40"/>
      <c r="B633" s="40"/>
      <c r="C633" s="40"/>
      <c r="D633" s="40"/>
      <c r="E633" s="40"/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</row>
    <row r="634" customFormat="false" ht="15.75" hidden="false" customHeight="true" outlineLevel="0" collapsed="false">
      <c r="A634" s="40"/>
      <c r="B634" s="40"/>
      <c r="C634" s="40"/>
      <c r="D634" s="40"/>
      <c r="E634" s="40"/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</row>
    <row r="635" customFormat="false" ht="15.75" hidden="false" customHeight="true" outlineLevel="0" collapsed="false">
      <c r="A635" s="40"/>
      <c r="B635" s="40"/>
      <c r="C635" s="40"/>
      <c r="D635" s="40"/>
      <c r="E635" s="40"/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</row>
    <row r="636" customFormat="false" ht="15.75" hidden="false" customHeight="true" outlineLevel="0" collapsed="false">
      <c r="A636" s="40"/>
      <c r="B636" s="40"/>
      <c r="C636" s="40"/>
      <c r="D636" s="40"/>
      <c r="E636" s="40"/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</row>
    <row r="637" customFormat="false" ht="15.75" hidden="false" customHeight="true" outlineLevel="0" collapsed="false">
      <c r="A637" s="40"/>
      <c r="B637" s="40"/>
      <c r="C637" s="40"/>
      <c r="D637" s="40"/>
      <c r="E637" s="40"/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</row>
    <row r="638" customFormat="false" ht="15.75" hidden="false" customHeight="true" outlineLevel="0" collapsed="false">
      <c r="A638" s="40"/>
      <c r="B638" s="40"/>
      <c r="C638" s="40"/>
      <c r="D638" s="40"/>
      <c r="E638" s="40"/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</row>
    <row r="639" customFormat="false" ht="15.75" hidden="false" customHeight="true" outlineLevel="0" collapsed="false">
      <c r="A639" s="40"/>
      <c r="B639" s="40"/>
      <c r="C639" s="40"/>
      <c r="D639" s="40"/>
      <c r="E639" s="40"/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</row>
    <row r="640" customFormat="false" ht="15.75" hidden="false" customHeight="true" outlineLevel="0" collapsed="false">
      <c r="A640" s="40"/>
      <c r="B640" s="40"/>
      <c r="C640" s="40"/>
      <c r="D640" s="40"/>
      <c r="E640" s="40"/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</row>
    <row r="641" customFormat="false" ht="15.75" hidden="false" customHeight="true" outlineLevel="0" collapsed="false">
      <c r="A641" s="40"/>
      <c r="B641" s="40"/>
      <c r="C641" s="40"/>
      <c r="D641" s="40"/>
      <c r="E641" s="40"/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</row>
    <row r="642" customFormat="false" ht="15.75" hidden="false" customHeight="true" outlineLevel="0" collapsed="false">
      <c r="A642" s="40"/>
      <c r="B642" s="40"/>
      <c r="C642" s="40"/>
      <c r="D642" s="40"/>
      <c r="E642" s="40"/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</row>
    <row r="643" customFormat="false" ht="15.75" hidden="false" customHeight="true" outlineLevel="0" collapsed="false">
      <c r="A643" s="40"/>
      <c r="B643" s="40"/>
      <c r="C643" s="40"/>
      <c r="D643" s="40"/>
      <c r="E643" s="40"/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</row>
    <row r="644" customFormat="false" ht="15.75" hidden="false" customHeight="true" outlineLevel="0" collapsed="false">
      <c r="A644" s="40"/>
      <c r="B644" s="40"/>
      <c r="C644" s="40"/>
      <c r="D644" s="40"/>
      <c r="E644" s="40"/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</row>
    <row r="645" customFormat="false" ht="15.75" hidden="false" customHeight="true" outlineLevel="0" collapsed="false">
      <c r="A645" s="40"/>
      <c r="B645" s="40"/>
      <c r="C645" s="40"/>
      <c r="D645" s="40"/>
      <c r="E645" s="40"/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</row>
    <row r="646" customFormat="false" ht="15.75" hidden="false" customHeight="true" outlineLevel="0" collapsed="false">
      <c r="A646" s="40"/>
      <c r="B646" s="40"/>
      <c r="C646" s="40"/>
      <c r="D646" s="40"/>
      <c r="E646" s="40"/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</row>
    <row r="647" customFormat="false" ht="15.75" hidden="false" customHeight="true" outlineLevel="0" collapsed="false">
      <c r="A647" s="40"/>
      <c r="B647" s="40"/>
      <c r="C647" s="40"/>
      <c r="D647" s="40"/>
      <c r="E647" s="40"/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</row>
    <row r="648" customFormat="false" ht="15.75" hidden="false" customHeight="true" outlineLevel="0" collapsed="false">
      <c r="A648" s="40"/>
      <c r="B648" s="40"/>
      <c r="C648" s="40"/>
      <c r="D648" s="40"/>
      <c r="E648" s="40"/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</row>
    <row r="649" customFormat="false" ht="15.75" hidden="false" customHeight="true" outlineLevel="0" collapsed="false">
      <c r="A649" s="40"/>
      <c r="B649" s="40"/>
      <c r="C649" s="40"/>
      <c r="D649" s="40"/>
      <c r="E649" s="40"/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</row>
    <row r="650" customFormat="false" ht="15.75" hidden="false" customHeight="true" outlineLevel="0" collapsed="false">
      <c r="A650" s="40"/>
      <c r="B650" s="40"/>
      <c r="C650" s="40"/>
      <c r="D650" s="40"/>
      <c r="E650" s="40"/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</row>
    <row r="651" customFormat="false" ht="15.75" hidden="false" customHeight="true" outlineLevel="0" collapsed="false">
      <c r="A651" s="40"/>
      <c r="B651" s="40"/>
      <c r="C651" s="40"/>
      <c r="D651" s="40"/>
      <c r="E651" s="40"/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</row>
    <row r="652" customFormat="false" ht="15.75" hidden="false" customHeight="true" outlineLevel="0" collapsed="false">
      <c r="A652" s="40"/>
      <c r="B652" s="40"/>
      <c r="C652" s="40"/>
      <c r="D652" s="40"/>
      <c r="E652" s="40"/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</row>
    <row r="653" customFormat="false" ht="15.75" hidden="false" customHeight="true" outlineLevel="0" collapsed="false">
      <c r="A653" s="40"/>
      <c r="B653" s="40"/>
      <c r="C653" s="40"/>
      <c r="D653" s="40"/>
      <c r="E653" s="40"/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</row>
    <row r="654" customFormat="false" ht="15.75" hidden="false" customHeight="true" outlineLevel="0" collapsed="false">
      <c r="A654" s="40"/>
      <c r="B654" s="40"/>
      <c r="C654" s="40"/>
      <c r="D654" s="40"/>
      <c r="E654" s="40"/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</row>
    <row r="655" customFormat="false" ht="15.75" hidden="false" customHeight="true" outlineLevel="0" collapsed="false">
      <c r="A655" s="40"/>
      <c r="B655" s="40"/>
      <c r="C655" s="40"/>
      <c r="D655" s="40"/>
      <c r="E655" s="40"/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</row>
    <row r="656" customFormat="false" ht="15.75" hidden="false" customHeight="true" outlineLevel="0" collapsed="false">
      <c r="A656" s="40"/>
      <c r="B656" s="40"/>
      <c r="C656" s="40"/>
      <c r="D656" s="40"/>
      <c r="E656" s="40"/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</row>
    <row r="657" customFormat="false" ht="15.75" hidden="false" customHeight="true" outlineLevel="0" collapsed="false">
      <c r="A657" s="40"/>
      <c r="B657" s="40"/>
      <c r="C657" s="40"/>
      <c r="D657" s="40"/>
      <c r="E657" s="40"/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</row>
    <row r="658" customFormat="false" ht="15.75" hidden="false" customHeight="true" outlineLevel="0" collapsed="false">
      <c r="A658" s="40"/>
      <c r="B658" s="40"/>
      <c r="C658" s="40"/>
      <c r="D658" s="40"/>
      <c r="E658" s="40"/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</row>
    <row r="659" customFormat="false" ht="15.75" hidden="false" customHeight="true" outlineLevel="0" collapsed="false">
      <c r="A659" s="40"/>
      <c r="B659" s="40"/>
      <c r="C659" s="40"/>
      <c r="D659" s="40"/>
      <c r="E659" s="40"/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</row>
    <row r="660" customFormat="false" ht="15.75" hidden="false" customHeight="true" outlineLevel="0" collapsed="false">
      <c r="A660" s="40"/>
      <c r="B660" s="40"/>
      <c r="C660" s="40"/>
      <c r="D660" s="40"/>
      <c r="E660" s="40"/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</row>
    <row r="661" customFormat="false" ht="15.75" hidden="false" customHeight="true" outlineLevel="0" collapsed="false">
      <c r="A661" s="40"/>
      <c r="B661" s="40"/>
      <c r="C661" s="40"/>
      <c r="D661" s="40"/>
      <c r="E661" s="40"/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</row>
    <row r="662" customFormat="false" ht="15.75" hidden="false" customHeight="true" outlineLevel="0" collapsed="false">
      <c r="A662" s="40"/>
      <c r="B662" s="40"/>
      <c r="C662" s="40"/>
      <c r="D662" s="40"/>
      <c r="E662" s="40"/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</row>
    <row r="663" customFormat="false" ht="15.75" hidden="false" customHeight="true" outlineLevel="0" collapsed="false">
      <c r="A663" s="40"/>
      <c r="B663" s="40"/>
      <c r="C663" s="40"/>
      <c r="D663" s="40"/>
      <c r="E663" s="40"/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</row>
    <row r="664" customFormat="false" ht="15.75" hidden="false" customHeight="true" outlineLevel="0" collapsed="false">
      <c r="A664" s="40"/>
      <c r="B664" s="40"/>
      <c r="C664" s="40"/>
      <c r="D664" s="40"/>
      <c r="E664" s="40"/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</row>
    <row r="665" customFormat="false" ht="15.75" hidden="false" customHeight="true" outlineLevel="0" collapsed="false">
      <c r="A665" s="40"/>
      <c r="B665" s="40"/>
      <c r="C665" s="40"/>
      <c r="D665" s="40"/>
      <c r="E665" s="40"/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</row>
    <row r="666" customFormat="false" ht="15.75" hidden="false" customHeight="true" outlineLevel="0" collapsed="false">
      <c r="A666" s="40"/>
      <c r="B666" s="40"/>
      <c r="C666" s="40"/>
      <c r="D666" s="40"/>
      <c r="E666" s="40"/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</row>
    <row r="667" customFormat="false" ht="15.75" hidden="false" customHeight="true" outlineLevel="0" collapsed="false">
      <c r="A667" s="40"/>
      <c r="B667" s="40"/>
      <c r="C667" s="40"/>
      <c r="D667" s="40"/>
      <c r="E667" s="40"/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</row>
    <row r="668" customFormat="false" ht="15.75" hidden="false" customHeight="true" outlineLevel="0" collapsed="false">
      <c r="A668" s="40"/>
      <c r="B668" s="40"/>
      <c r="C668" s="40"/>
      <c r="D668" s="40"/>
      <c r="E668" s="40"/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</row>
    <row r="669" customFormat="false" ht="15.75" hidden="false" customHeight="true" outlineLevel="0" collapsed="false">
      <c r="A669" s="40"/>
      <c r="B669" s="40"/>
      <c r="C669" s="40"/>
      <c r="D669" s="40"/>
      <c r="E669" s="40"/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</row>
    <row r="670" customFormat="false" ht="15.75" hidden="false" customHeight="true" outlineLevel="0" collapsed="false">
      <c r="A670" s="40"/>
      <c r="B670" s="40"/>
      <c r="C670" s="40"/>
      <c r="D670" s="40"/>
      <c r="E670" s="40"/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</row>
    <row r="671" customFormat="false" ht="15.75" hidden="false" customHeight="true" outlineLevel="0" collapsed="false">
      <c r="A671" s="40"/>
      <c r="B671" s="40"/>
      <c r="C671" s="40"/>
      <c r="D671" s="40"/>
      <c r="E671" s="40"/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</row>
    <row r="672" customFormat="false" ht="15.75" hidden="false" customHeight="true" outlineLevel="0" collapsed="false">
      <c r="A672" s="40"/>
      <c r="B672" s="40"/>
      <c r="C672" s="40"/>
      <c r="D672" s="40"/>
      <c r="E672" s="40"/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</row>
    <row r="673" customFormat="false" ht="15.75" hidden="false" customHeight="true" outlineLevel="0" collapsed="false">
      <c r="A673" s="40"/>
      <c r="B673" s="40"/>
      <c r="C673" s="40"/>
      <c r="D673" s="40"/>
      <c r="E673" s="40"/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</row>
    <row r="674" customFormat="false" ht="15.75" hidden="false" customHeight="true" outlineLevel="0" collapsed="false">
      <c r="A674" s="40"/>
      <c r="B674" s="40"/>
      <c r="C674" s="40"/>
      <c r="D674" s="40"/>
      <c r="E674" s="40"/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</row>
    <row r="675" customFormat="false" ht="15.75" hidden="false" customHeight="true" outlineLevel="0" collapsed="false">
      <c r="A675" s="40"/>
      <c r="B675" s="40"/>
      <c r="C675" s="40"/>
      <c r="D675" s="40"/>
      <c r="E675" s="40"/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</row>
    <row r="676" customFormat="false" ht="15.75" hidden="false" customHeight="true" outlineLevel="0" collapsed="false">
      <c r="A676" s="40"/>
      <c r="B676" s="40"/>
      <c r="C676" s="40"/>
      <c r="D676" s="40"/>
      <c r="E676" s="40"/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</row>
    <row r="677" customFormat="false" ht="15.75" hidden="false" customHeight="true" outlineLevel="0" collapsed="false">
      <c r="A677" s="40"/>
      <c r="B677" s="40"/>
      <c r="C677" s="40"/>
      <c r="D677" s="40"/>
      <c r="E677" s="40"/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</row>
    <row r="678" customFormat="false" ht="15.75" hidden="false" customHeight="true" outlineLevel="0" collapsed="false">
      <c r="A678" s="40"/>
      <c r="B678" s="40"/>
      <c r="C678" s="40"/>
      <c r="D678" s="40"/>
      <c r="E678" s="40"/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</row>
    <row r="679" customFormat="false" ht="15.75" hidden="false" customHeight="true" outlineLevel="0" collapsed="false">
      <c r="A679" s="40"/>
      <c r="B679" s="40"/>
      <c r="C679" s="40"/>
      <c r="D679" s="40"/>
      <c r="E679" s="40"/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</row>
    <row r="680" customFormat="false" ht="15.75" hidden="false" customHeight="true" outlineLevel="0" collapsed="false">
      <c r="A680" s="40"/>
      <c r="B680" s="40"/>
      <c r="C680" s="40"/>
      <c r="D680" s="40"/>
      <c r="E680" s="40"/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</row>
    <row r="681" customFormat="false" ht="15.75" hidden="false" customHeight="true" outlineLevel="0" collapsed="false">
      <c r="A681" s="40"/>
      <c r="B681" s="40"/>
      <c r="C681" s="40"/>
      <c r="D681" s="40"/>
      <c r="E681" s="40"/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</row>
    <row r="682" customFormat="false" ht="15.75" hidden="false" customHeight="true" outlineLevel="0" collapsed="false">
      <c r="A682" s="40"/>
      <c r="B682" s="40"/>
      <c r="C682" s="40"/>
      <c r="D682" s="40"/>
      <c r="E682" s="40"/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</row>
    <row r="683" customFormat="false" ht="15.75" hidden="false" customHeight="true" outlineLevel="0" collapsed="false">
      <c r="A683" s="40"/>
      <c r="B683" s="40"/>
      <c r="C683" s="40"/>
      <c r="D683" s="40"/>
      <c r="E683" s="40"/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</row>
    <row r="684" customFormat="false" ht="15.75" hidden="false" customHeight="true" outlineLevel="0" collapsed="false">
      <c r="A684" s="40"/>
      <c r="B684" s="40"/>
      <c r="C684" s="40"/>
      <c r="D684" s="40"/>
      <c r="E684" s="40"/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</row>
    <row r="685" customFormat="false" ht="15.75" hidden="false" customHeight="true" outlineLevel="0" collapsed="false">
      <c r="A685" s="40"/>
      <c r="B685" s="40"/>
      <c r="C685" s="40"/>
      <c r="D685" s="40"/>
      <c r="E685" s="40"/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</row>
    <row r="686" customFormat="false" ht="15.75" hidden="false" customHeight="true" outlineLevel="0" collapsed="false">
      <c r="A686" s="40"/>
      <c r="B686" s="40"/>
      <c r="C686" s="40"/>
      <c r="D686" s="40"/>
      <c r="E686" s="40"/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</row>
    <row r="687" customFormat="false" ht="15.75" hidden="false" customHeight="true" outlineLevel="0" collapsed="false">
      <c r="A687" s="40"/>
      <c r="B687" s="40"/>
      <c r="C687" s="40"/>
      <c r="D687" s="40"/>
      <c r="E687" s="40"/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</row>
    <row r="688" customFormat="false" ht="15.75" hidden="false" customHeight="true" outlineLevel="0" collapsed="false">
      <c r="A688" s="40"/>
      <c r="B688" s="40"/>
      <c r="C688" s="40"/>
      <c r="D688" s="40"/>
      <c r="E688" s="40"/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</row>
    <row r="689" customFormat="false" ht="15.75" hidden="false" customHeight="true" outlineLevel="0" collapsed="false">
      <c r="A689" s="40"/>
      <c r="B689" s="40"/>
      <c r="C689" s="40"/>
      <c r="D689" s="40"/>
      <c r="E689" s="40"/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</row>
    <row r="690" customFormat="false" ht="15.75" hidden="false" customHeight="true" outlineLevel="0" collapsed="false">
      <c r="A690" s="40"/>
      <c r="B690" s="40"/>
      <c r="C690" s="40"/>
      <c r="D690" s="40"/>
      <c r="E690" s="40"/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</row>
    <row r="691" customFormat="false" ht="15.75" hidden="false" customHeight="true" outlineLevel="0" collapsed="false">
      <c r="A691" s="40"/>
      <c r="B691" s="40"/>
      <c r="C691" s="40"/>
      <c r="D691" s="40"/>
      <c r="E691" s="40"/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</row>
    <row r="692" customFormat="false" ht="15.75" hidden="false" customHeight="true" outlineLevel="0" collapsed="false">
      <c r="A692" s="40"/>
      <c r="B692" s="40"/>
      <c r="C692" s="40"/>
      <c r="D692" s="40"/>
      <c r="E692" s="40"/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</row>
    <row r="693" customFormat="false" ht="15.75" hidden="false" customHeight="true" outlineLevel="0" collapsed="false">
      <c r="A693" s="40"/>
      <c r="B693" s="40"/>
      <c r="C693" s="40"/>
      <c r="D693" s="40"/>
      <c r="E693" s="40"/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</row>
    <row r="694" customFormat="false" ht="15.75" hidden="false" customHeight="true" outlineLevel="0" collapsed="false">
      <c r="A694" s="40"/>
      <c r="B694" s="40"/>
      <c r="C694" s="40"/>
      <c r="D694" s="40"/>
      <c r="E694" s="40"/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</row>
    <row r="695" customFormat="false" ht="15.75" hidden="false" customHeight="true" outlineLevel="0" collapsed="false">
      <c r="A695" s="40"/>
      <c r="B695" s="40"/>
      <c r="C695" s="40"/>
      <c r="D695" s="40"/>
      <c r="E695" s="40"/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</row>
    <row r="696" customFormat="false" ht="15.75" hidden="false" customHeight="true" outlineLevel="0" collapsed="false">
      <c r="A696" s="40"/>
      <c r="B696" s="40"/>
      <c r="C696" s="40"/>
      <c r="D696" s="40"/>
      <c r="E696" s="40"/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</row>
    <row r="697" customFormat="false" ht="15.75" hidden="false" customHeight="true" outlineLevel="0" collapsed="false">
      <c r="A697" s="40"/>
      <c r="B697" s="40"/>
      <c r="C697" s="40"/>
      <c r="D697" s="40"/>
      <c r="E697" s="40"/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</row>
    <row r="698" customFormat="false" ht="15.75" hidden="false" customHeight="true" outlineLevel="0" collapsed="false">
      <c r="A698" s="40"/>
      <c r="B698" s="40"/>
      <c r="C698" s="40"/>
      <c r="D698" s="40"/>
      <c r="E698" s="40"/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</row>
    <row r="699" customFormat="false" ht="15.75" hidden="false" customHeight="true" outlineLevel="0" collapsed="false">
      <c r="A699" s="40"/>
      <c r="B699" s="40"/>
      <c r="C699" s="40"/>
      <c r="D699" s="40"/>
      <c r="E699" s="40"/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</row>
    <row r="700" customFormat="false" ht="15.75" hidden="false" customHeight="true" outlineLevel="0" collapsed="false">
      <c r="A700" s="40"/>
      <c r="B700" s="40"/>
      <c r="C700" s="40"/>
      <c r="D700" s="40"/>
      <c r="E700" s="40"/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</row>
    <row r="701" customFormat="false" ht="15.75" hidden="false" customHeight="true" outlineLevel="0" collapsed="false">
      <c r="A701" s="40"/>
      <c r="B701" s="40"/>
      <c r="C701" s="40"/>
      <c r="D701" s="40"/>
      <c r="E701" s="40"/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</row>
    <row r="702" customFormat="false" ht="15.75" hidden="false" customHeight="true" outlineLevel="0" collapsed="false">
      <c r="A702" s="40"/>
      <c r="B702" s="40"/>
      <c r="C702" s="40"/>
      <c r="D702" s="40"/>
      <c r="E702" s="40"/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</row>
    <row r="703" customFormat="false" ht="15.75" hidden="false" customHeight="true" outlineLevel="0" collapsed="false">
      <c r="A703" s="40"/>
      <c r="B703" s="40"/>
      <c r="C703" s="40"/>
      <c r="D703" s="40"/>
      <c r="E703" s="40"/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</row>
    <row r="704" customFormat="false" ht="15.75" hidden="false" customHeight="true" outlineLevel="0" collapsed="false">
      <c r="A704" s="40"/>
      <c r="B704" s="40"/>
      <c r="C704" s="40"/>
      <c r="D704" s="40"/>
      <c r="E704" s="40"/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</row>
    <row r="705" customFormat="false" ht="15.75" hidden="false" customHeight="true" outlineLevel="0" collapsed="false">
      <c r="A705" s="40"/>
      <c r="B705" s="40"/>
      <c r="C705" s="40"/>
      <c r="D705" s="40"/>
      <c r="E705" s="40"/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</row>
    <row r="706" customFormat="false" ht="15.75" hidden="false" customHeight="true" outlineLevel="0" collapsed="false">
      <c r="A706" s="40"/>
      <c r="B706" s="40"/>
      <c r="C706" s="40"/>
      <c r="D706" s="40"/>
      <c r="E706" s="40"/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</row>
    <row r="707" customFormat="false" ht="15.75" hidden="false" customHeight="true" outlineLevel="0" collapsed="false">
      <c r="A707" s="40"/>
      <c r="B707" s="40"/>
      <c r="C707" s="40"/>
      <c r="D707" s="40"/>
      <c r="E707" s="40"/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</row>
    <row r="708" customFormat="false" ht="15.75" hidden="false" customHeight="true" outlineLevel="0" collapsed="false">
      <c r="A708" s="40"/>
      <c r="B708" s="40"/>
      <c r="C708" s="40"/>
      <c r="D708" s="40"/>
      <c r="E708" s="40"/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</row>
    <row r="709" customFormat="false" ht="15.75" hidden="false" customHeight="true" outlineLevel="0" collapsed="false">
      <c r="A709" s="40"/>
      <c r="B709" s="40"/>
      <c r="C709" s="40"/>
      <c r="D709" s="40"/>
      <c r="E709" s="40"/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</row>
    <row r="710" customFormat="false" ht="15.75" hidden="false" customHeight="true" outlineLevel="0" collapsed="false">
      <c r="A710" s="40"/>
      <c r="B710" s="40"/>
      <c r="C710" s="40"/>
      <c r="D710" s="40"/>
      <c r="E710" s="40"/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</row>
    <row r="711" customFormat="false" ht="15.75" hidden="false" customHeight="true" outlineLevel="0" collapsed="false">
      <c r="A711" s="40"/>
      <c r="B711" s="40"/>
      <c r="C711" s="40"/>
      <c r="D711" s="40"/>
      <c r="E711" s="40"/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</row>
    <row r="712" customFormat="false" ht="15.75" hidden="false" customHeight="true" outlineLevel="0" collapsed="false">
      <c r="A712" s="40"/>
      <c r="B712" s="40"/>
      <c r="C712" s="40"/>
      <c r="D712" s="40"/>
      <c r="E712" s="40"/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</row>
    <row r="713" customFormat="false" ht="15.75" hidden="false" customHeight="true" outlineLevel="0" collapsed="false">
      <c r="A713" s="40"/>
      <c r="B713" s="40"/>
      <c r="C713" s="40"/>
      <c r="D713" s="40"/>
      <c r="E713" s="40"/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</row>
    <row r="714" customFormat="false" ht="15.75" hidden="false" customHeight="true" outlineLevel="0" collapsed="false">
      <c r="A714" s="40"/>
      <c r="B714" s="40"/>
      <c r="C714" s="40"/>
      <c r="D714" s="40"/>
      <c r="E714" s="40"/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</row>
    <row r="715" customFormat="false" ht="15.75" hidden="false" customHeight="true" outlineLevel="0" collapsed="false">
      <c r="A715" s="40"/>
      <c r="B715" s="40"/>
      <c r="C715" s="40"/>
      <c r="D715" s="40"/>
      <c r="E715" s="40"/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</row>
    <row r="716" customFormat="false" ht="15.75" hidden="false" customHeight="true" outlineLevel="0" collapsed="false">
      <c r="A716" s="40"/>
      <c r="B716" s="40"/>
      <c r="C716" s="40"/>
      <c r="D716" s="40"/>
      <c r="E716" s="40"/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</row>
    <row r="717" customFormat="false" ht="15.75" hidden="false" customHeight="true" outlineLevel="0" collapsed="false">
      <c r="A717" s="40"/>
      <c r="B717" s="40"/>
      <c r="C717" s="40"/>
      <c r="D717" s="40"/>
      <c r="E717" s="40"/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</row>
    <row r="718" customFormat="false" ht="15.75" hidden="false" customHeight="true" outlineLevel="0" collapsed="false">
      <c r="A718" s="40"/>
      <c r="B718" s="40"/>
      <c r="C718" s="40"/>
      <c r="D718" s="40"/>
      <c r="E718" s="40"/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</row>
    <row r="719" customFormat="false" ht="15.75" hidden="false" customHeight="true" outlineLevel="0" collapsed="false">
      <c r="A719" s="40"/>
      <c r="B719" s="40"/>
      <c r="C719" s="40"/>
      <c r="D719" s="40"/>
      <c r="E719" s="40"/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</row>
    <row r="720" customFormat="false" ht="15.75" hidden="false" customHeight="true" outlineLevel="0" collapsed="false">
      <c r="A720" s="40"/>
      <c r="B720" s="40"/>
      <c r="C720" s="40"/>
      <c r="D720" s="40"/>
      <c r="E720" s="40"/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</row>
    <row r="721" customFormat="false" ht="15.75" hidden="false" customHeight="true" outlineLevel="0" collapsed="false">
      <c r="A721" s="40"/>
      <c r="B721" s="40"/>
      <c r="C721" s="40"/>
      <c r="D721" s="40"/>
      <c r="E721" s="40"/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</row>
    <row r="722" customFormat="false" ht="15.75" hidden="false" customHeight="true" outlineLevel="0" collapsed="false">
      <c r="A722" s="40"/>
      <c r="B722" s="40"/>
      <c r="C722" s="40"/>
      <c r="D722" s="40"/>
      <c r="E722" s="40"/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</row>
    <row r="723" customFormat="false" ht="15.75" hidden="false" customHeight="true" outlineLevel="0" collapsed="false">
      <c r="A723" s="40"/>
      <c r="B723" s="40"/>
      <c r="C723" s="40"/>
      <c r="D723" s="40"/>
      <c r="E723" s="40"/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</row>
    <row r="724" customFormat="false" ht="15.75" hidden="false" customHeight="true" outlineLevel="0" collapsed="false">
      <c r="A724" s="40"/>
      <c r="B724" s="40"/>
      <c r="C724" s="40"/>
      <c r="D724" s="40"/>
      <c r="E724" s="40"/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</row>
    <row r="725" customFormat="false" ht="15.75" hidden="false" customHeight="true" outlineLevel="0" collapsed="false">
      <c r="A725" s="40"/>
      <c r="B725" s="40"/>
      <c r="C725" s="40"/>
      <c r="D725" s="40"/>
      <c r="E725" s="40"/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</row>
    <row r="726" customFormat="false" ht="15.75" hidden="false" customHeight="true" outlineLevel="0" collapsed="false">
      <c r="A726" s="40"/>
      <c r="B726" s="40"/>
      <c r="C726" s="40"/>
      <c r="D726" s="40"/>
      <c r="E726" s="40"/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</row>
    <row r="727" customFormat="false" ht="15.75" hidden="false" customHeight="true" outlineLevel="0" collapsed="false">
      <c r="A727" s="40"/>
      <c r="B727" s="40"/>
      <c r="C727" s="40"/>
      <c r="D727" s="40"/>
      <c r="E727" s="40"/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</row>
    <row r="728" customFormat="false" ht="15.75" hidden="false" customHeight="true" outlineLevel="0" collapsed="false">
      <c r="A728" s="40"/>
      <c r="B728" s="40"/>
      <c r="C728" s="40"/>
      <c r="D728" s="40"/>
      <c r="E728" s="40"/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</row>
    <row r="729" customFormat="false" ht="15.75" hidden="false" customHeight="true" outlineLevel="0" collapsed="false">
      <c r="A729" s="40"/>
      <c r="B729" s="40"/>
      <c r="C729" s="40"/>
      <c r="D729" s="40"/>
      <c r="E729" s="40"/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</row>
    <row r="730" customFormat="false" ht="15.75" hidden="false" customHeight="true" outlineLevel="0" collapsed="false">
      <c r="A730" s="40"/>
      <c r="B730" s="40"/>
      <c r="C730" s="40"/>
      <c r="D730" s="40"/>
      <c r="E730" s="40"/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</row>
    <row r="731" customFormat="false" ht="15.75" hidden="false" customHeight="true" outlineLevel="0" collapsed="false">
      <c r="A731" s="40"/>
      <c r="B731" s="40"/>
      <c r="C731" s="40"/>
      <c r="D731" s="40"/>
      <c r="E731" s="40"/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</row>
    <row r="732" customFormat="false" ht="15.75" hidden="false" customHeight="true" outlineLevel="0" collapsed="false">
      <c r="A732" s="40"/>
      <c r="B732" s="40"/>
      <c r="C732" s="40"/>
      <c r="D732" s="40"/>
      <c r="E732" s="40"/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</row>
    <row r="733" customFormat="false" ht="15.75" hidden="false" customHeight="true" outlineLevel="0" collapsed="false">
      <c r="A733" s="40"/>
      <c r="B733" s="40"/>
      <c r="C733" s="40"/>
      <c r="D733" s="40"/>
      <c r="E733" s="40"/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</row>
    <row r="734" customFormat="false" ht="15.75" hidden="false" customHeight="true" outlineLevel="0" collapsed="false">
      <c r="A734" s="40"/>
      <c r="B734" s="40"/>
      <c r="C734" s="40"/>
      <c r="D734" s="40"/>
      <c r="E734" s="40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</row>
    <row r="735" customFormat="false" ht="15.75" hidden="false" customHeight="true" outlineLevel="0" collapsed="false">
      <c r="A735" s="40"/>
      <c r="B735" s="40"/>
      <c r="C735" s="40"/>
      <c r="D735" s="40"/>
      <c r="E735" s="40"/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</row>
    <row r="736" customFormat="false" ht="15.75" hidden="false" customHeight="true" outlineLevel="0" collapsed="false">
      <c r="A736" s="40"/>
      <c r="B736" s="40"/>
      <c r="C736" s="40"/>
      <c r="D736" s="40"/>
      <c r="E736" s="40"/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</row>
    <row r="737" customFormat="false" ht="15.75" hidden="false" customHeight="true" outlineLevel="0" collapsed="false">
      <c r="A737" s="40"/>
      <c r="B737" s="40"/>
      <c r="C737" s="40"/>
      <c r="D737" s="40"/>
      <c r="E737" s="40"/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</row>
    <row r="738" customFormat="false" ht="15.75" hidden="false" customHeight="true" outlineLevel="0" collapsed="false">
      <c r="A738" s="40"/>
      <c r="B738" s="40"/>
      <c r="C738" s="40"/>
      <c r="D738" s="40"/>
      <c r="E738" s="40"/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</row>
    <row r="739" customFormat="false" ht="15.75" hidden="false" customHeight="true" outlineLevel="0" collapsed="false">
      <c r="A739" s="40"/>
      <c r="B739" s="40"/>
      <c r="C739" s="40"/>
      <c r="D739" s="40"/>
      <c r="E739" s="40"/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</row>
    <row r="740" customFormat="false" ht="15.75" hidden="false" customHeight="true" outlineLevel="0" collapsed="false">
      <c r="A740" s="40"/>
      <c r="B740" s="40"/>
      <c r="C740" s="40"/>
      <c r="D740" s="40"/>
      <c r="E740" s="40"/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</row>
    <row r="741" customFormat="false" ht="15.75" hidden="false" customHeight="true" outlineLevel="0" collapsed="false">
      <c r="A741" s="40"/>
      <c r="B741" s="40"/>
      <c r="C741" s="40"/>
      <c r="D741" s="40"/>
      <c r="E741" s="40"/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</row>
    <row r="742" customFormat="false" ht="15.75" hidden="false" customHeight="true" outlineLevel="0" collapsed="false">
      <c r="A742" s="40"/>
      <c r="B742" s="40"/>
      <c r="C742" s="40"/>
      <c r="D742" s="40"/>
      <c r="E742" s="40"/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</row>
    <row r="743" customFormat="false" ht="15.75" hidden="false" customHeight="true" outlineLevel="0" collapsed="false">
      <c r="A743" s="40"/>
      <c r="B743" s="40"/>
      <c r="C743" s="40"/>
      <c r="D743" s="40"/>
      <c r="E743" s="40"/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</row>
    <row r="744" customFormat="false" ht="15.75" hidden="false" customHeight="true" outlineLevel="0" collapsed="false">
      <c r="A744" s="40"/>
      <c r="B744" s="40"/>
      <c r="C744" s="40"/>
      <c r="D744" s="40"/>
      <c r="E744" s="40"/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</row>
    <row r="745" customFormat="false" ht="15.75" hidden="false" customHeight="true" outlineLevel="0" collapsed="false">
      <c r="A745" s="40"/>
      <c r="B745" s="40"/>
      <c r="C745" s="40"/>
      <c r="D745" s="40"/>
      <c r="E745" s="40"/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</row>
    <row r="746" customFormat="false" ht="15.75" hidden="false" customHeight="true" outlineLevel="0" collapsed="false">
      <c r="A746" s="40"/>
      <c r="B746" s="40"/>
      <c r="C746" s="40"/>
      <c r="D746" s="40"/>
      <c r="E746" s="40"/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</row>
    <row r="747" customFormat="false" ht="15.75" hidden="false" customHeight="true" outlineLevel="0" collapsed="false">
      <c r="A747" s="40"/>
      <c r="B747" s="40"/>
      <c r="C747" s="40"/>
      <c r="D747" s="40"/>
      <c r="E747" s="40"/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</row>
    <row r="748" customFormat="false" ht="15.75" hidden="false" customHeight="true" outlineLevel="0" collapsed="false">
      <c r="A748" s="40"/>
      <c r="B748" s="40"/>
      <c r="C748" s="40"/>
      <c r="D748" s="40"/>
      <c r="E748" s="40"/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</row>
    <row r="749" customFormat="false" ht="15.75" hidden="false" customHeight="true" outlineLevel="0" collapsed="false">
      <c r="A749" s="40"/>
      <c r="B749" s="40"/>
      <c r="C749" s="40"/>
      <c r="D749" s="40"/>
      <c r="E749" s="40"/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</row>
    <row r="750" customFormat="false" ht="15.75" hidden="false" customHeight="true" outlineLevel="0" collapsed="false">
      <c r="A750" s="40"/>
      <c r="B750" s="40"/>
      <c r="C750" s="40"/>
      <c r="D750" s="40"/>
      <c r="E750" s="40"/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</row>
    <row r="751" customFormat="false" ht="15.75" hidden="false" customHeight="true" outlineLevel="0" collapsed="false">
      <c r="A751" s="40"/>
      <c r="B751" s="40"/>
      <c r="C751" s="40"/>
      <c r="D751" s="40"/>
      <c r="E751" s="40"/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</row>
    <row r="752" customFormat="false" ht="15.75" hidden="false" customHeight="true" outlineLevel="0" collapsed="false">
      <c r="A752" s="40"/>
      <c r="B752" s="40"/>
      <c r="C752" s="40"/>
      <c r="D752" s="40"/>
      <c r="E752" s="40"/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</row>
    <row r="753" customFormat="false" ht="15.75" hidden="false" customHeight="true" outlineLevel="0" collapsed="false">
      <c r="A753" s="40"/>
      <c r="B753" s="40"/>
      <c r="C753" s="40"/>
      <c r="D753" s="40"/>
      <c r="E753" s="40"/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</row>
    <row r="754" customFormat="false" ht="15.75" hidden="false" customHeight="true" outlineLevel="0" collapsed="false">
      <c r="A754" s="40"/>
      <c r="B754" s="40"/>
      <c r="C754" s="40"/>
      <c r="D754" s="40"/>
      <c r="E754" s="40"/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</row>
    <row r="755" customFormat="false" ht="15.75" hidden="false" customHeight="true" outlineLevel="0" collapsed="false">
      <c r="A755" s="40"/>
      <c r="B755" s="40"/>
      <c r="C755" s="40"/>
      <c r="D755" s="40"/>
      <c r="E755" s="40"/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</row>
    <row r="756" customFormat="false" ht="15.75" hidden="false" customHeight="true" outlineLevel="0" collapsed="false">
      <c r="A756" s="40"/>
      <c r="B756" s="40"/>
      <c r="C756" s="40"/>
      <c r="D756" s="40"/>
      <c r="E756" s="40"/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</row>
    <row r="757" customFormat="false" ht="15.75" hidden="false" customHeight="true" outlineLevel="0" collapsed="false">
      <c r="A757" s="40"/>
      <c r="B757" s="40"/>
      <c r="C757" s="40"/>
      <c r="D757" s="40"/>
      <c r="E757" s="40"/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</row>
    <row r="758" customFormat="false" ht="15.75" hidden="false" customHeight="true" outlineLevel="0" collapsed="false">
      <c r="A758" s="40"/>
      <c r="B758" s="40"/>
      <c r="C758" s="40"/>
      <c r="D758" s="40"/>
      <c r="E758" s="40"/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</row>
    <row r="759" customFormat="false" ht="15.75" hidden="false" customHeight="true" outlineLevel="0" collapsed="false">
      <c r="A759" s="40"/>
      <c r="B759" s="40"/>
      <c r="C759" s="40"/>
      <c r="D759" s="40"/>
      <c r="E759" s="40"/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</row>
    <row r="760" customFormat="false" ht="15.75" hidden="false" customHeight="true" outlineLevel="0" collapsed="false">
      <c r="A760" s="40"/>
      <c r="B760" s="40"/>
      <c r="C760" s="40"/>
      <c r="D760" s="40"/>
      <c r="E760" s="40"/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</row>
    <row r="761" customFormat="false" ht="15.75" hidden="false" customHeight="true" outlineLevel="0" collapsed="false">
      <c r="A761" s="40"/>
      <c r="B761" s="40"/>
      <c r="C761" s="40"/>
      <c r="D761" s="40"/>
      <c r="E761" s="40"/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</row>
    <row r="762" customFormat="false" ht="15.75" hidden="false" customHeight="true" outlineLevel="0" collapsed="false">
      <c r="A762" s="40"/>
      <c r="B762" s="40"/>
      <c r="C762" s="40"/>
      <c r="D762" s="40"/>
      <c r="E762" s="40"/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</row>
    <row r="763" customFormat="false" ht="15.75" hidden="false" customHeight="true" outlineLevel="0" collapsed="false">
      <c r="A763" s="40"/>
      <c r="B763" s="40"/>
      <c r="C763" s="40"/>
      <c r="D763" s="40"/>
      <c r="E763" s="40"/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</row>
    <row r="764" customFormat="false" ht="15.75" hidden="false" customHeight="true" outlineLevel="0" collapsed="false">
      <c r="A764" s="40"/>
      <c r="B764" s="40"/>
      <c r="C764" s="40"/>
      <c r="D764" s="40"/>
      <c r="E764" s="40"/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</row>
    <row r="765" customFormat="false" ht="15.75" hidden="false" customHeight="true" outlineLevel="0" collapsed="false">
      <c r="A765" s="40"/>
      <c r="B765" s="40"/>
      <c r="C765" s="40"/>
      <c r="D765" s="40"/>
      <c r="E765" s="40"/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</row>
    <row r="766" customFormat="false" ht="15.75" hidden="false" customHeight="true" outlineLevel="0" collapsed="false">
      <c r="A766" s="40"/>
      <c r="B766" s="40"/>
      <c r="C766" s="40"/>
      <c r="D766" s="40"/>
      <c r="E766" s="40"/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</row>
    <row r="767" customFormat="false" ht="15.75" hidden="false" customHeight="true" outlineLevel="0" collapsed="false">
      <c r="A767" s="40"/>
      <c r="B767" s="40"/>
      <c r="C767" s="40"/>
      <c r="D767" s="40"/>
      <c r="E767" s="40"/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</row>
    <row r="768" customFormat="false" ht="15.75" hidden="false" customHeight="true" outlineLevel="0" collapsed="false">
      <c r="A768" s="40"/>
      <c r="B768" s="40"/>
      <c r="C768" s="40"/>
      <c r="D768" s="40"/>
      <c r="E768" s="40"/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</row>
    <row r="769" customFormat="false" ht="15.75" hidden="false" customHeight="true" outlineLevel="0" collapsed="false">
      <c r="A769" s="40"/>
      <c r="B769" s="40"/>
      <c r="C769" s="40"/>
      <c r="D769" s="40"/>
      <c r="E769" s="40"/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</row>
    <row r="770" customFormat="false" ht="15.75" hidden="false" customHeight="true" outlineLevel="0" collapsed="false">
      <c r="A770" s="40"/>
      <c r="B770" s="40"/>
      <c r="C770" s="40"/>
      <c r="D770" s="40"/>
      <c r="E770" s="40"/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</row>
    <row r="771" customFormat="false" ht="15.75" hidden="false" customHeight="true" outlineLevel="0" collapsed="false">
      <c r="A771" s="40"/>
      <c r="B771" s="40"/>
      <c r="C771" s="40"/>
      <c r="D771" s="40"/>
      <c r="E771" s="40"/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</row>
    <row r="772" customFormat="false" ht="15.75" hidden="false" customHeight="true" outlineLevel="0" collapsed="false">
      <c r="A772" s="40"/>
      <c r="B772" s="40"/>
      <c r="C772" s="40"/>
      <c r="D772" s="40"/>
      <c r="E772" s="40"/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</row>
    <row r="773" customFormat="false" ht="15.75" hidden="false" customHeight="true" outlineLevel="0" collapsed="false">
      <c r="A773" s="40"/>
      <c r="B773" s="40"/>
      <c r="C773" s="40"/>
      <c r="D773" s="40"/>
      <c r="E773" s="40"/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</row>
    <row r="774" customFormat="false" ht="15.75" hidden="false" customHeight="true" outlineLevel="0" collapsed="false">
      <c r="A774" s="40"/>
      <c r="B774" s="40"/>
      <c r="C774" s="40"/>
      <c r="D774" s="40"/>
      <c r="E774" s="40"/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</row>
    <row r="775" customFormat="false" ht="15.75" hidden="false" customHeight="true" outlineLevel="0" collapsed="false">
      <c r="A775" s="40"/>
      <c r="B775" s="40"/>
      <c r="C775" s="40"/>
      <c r="D775" s="40"/>
      <c r="E775" s="40"/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</row>
    <row r="776" customFormat="false" ht="15.75" hidden="false" customHeight="true" outlineLevel="0" collapsed="false">
      <c r="A776" s="40"/>
      <c r="B776" s="40"/>
      <c r="C776" s="40"/>
      <c r="D776" s="40"/>
      <c r="E776" s="40"/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</row>
    <row r="777" customFormat="false" ht="15.75" hidden="false" customHeight="true" outlineLevel="0" collapsed="false">
      <c r="A777" s="40"/>
      <c r="B777" s="40"/>
      <c r="C777" s="40"/>
      <c r="D777" s="40"/>
      <c r="E777" s="40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</row>
    <row r="778" customFormat="false" ht="15.75" hidden="false" customHeight="true" outlineLevel="0" collapsed="false">
      <c r="A778" s="40"/>
      <c r="B778" s="40"/>
      <c r="C778" s="40"/>
      <c r="D778" s="40"/>
      <c r="E778" s="40"/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</row>
    <row r="779" customFormat="false" ht="15.75" hidden="false" customHeight="true" outlineLevel="0" collapsed="false">
      <c r="A779" s="40"/>
      <c r="B779" s="40"/>
      <c r="C779" s="40"/>
      <c r="D779" s="40"/>
      <c r="E779" s="40"/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</row>
    <row r="780" customFormat="false" ht="15.75" hidden="false" customHeight="true" outlineLevel="0" collapsed="false">
      <c r="A780" s="40"/>
      <c r="B780" s="40"/>
      <c r="C780" s="40"/>
      <c r="D780" s="40"/>
      <c r="E780" s="40"/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</row>
    <row r="781" customFormat="false" ht="15.75" hidden="false" customHeight="true" outlineLevel="0" collapsed="false">
      <c r="A781" s="40"/>
      <c r="B781" s="40"/>
      <c r="C781" s="40"/>
      <c r="D781" s="40"/>
      <c r="E781" s="40"/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</row>
    <row r="782" customFormat="false" ht="15.75" hidden="false" customHeight="true" outlineLevel="0" collapsed="false">
      <c r="A782" s="40"/>
      <c r="B782" s="40"/>
      <c r="C782" s="40"/>
      <c r="D782" s="40"/>
      <c r="E782" s="40"/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</row>
    <row r="783" customFormat="false" ht="15.75" hidden="false" customHeight="true" outlineLevel="0" collapsed="false">
      <c r="A783" s="40"/>
      <c r="B783" s="40"/>
      <c r="C783" s="40"/>
      <c r="D783" s="40"/>
      <c r="E783" s="40"/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</row>
    <row r="784" customFormat="false" ht="15.75" hidden="false" customHeight="true" outlineLevel="0" collapsed="false">
      <c r="A784" s="40"/>
      <c r="B784" s="40"/>
      <c r="C784" s="40"/>
      <c r="D784" s="40"/>
      <c r="E784" s="40"/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</row>
    <row r="785" customFormat="false" ht="15.75" hidden="false" customHeight="true" outlineLevel="0" collapsed="false">
      <c r="A785" s="40"/>
      <c r="B785" s="40"/>
      <c r="C785" s="40"/>
      <c r="D785" s="40"/>
      <c r="E785" s="40"/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</row>
    <row r="786" customFormat="false" ht="15.75" hidden="false" customHeight="true" outlineLevel="0" collapsed="false">
      <c r="A786" s="40"/>
      <c r="B786" s="40"/>
      <c r="C786" s="40"/>
      <c r="D786" s="40"/>
      <c r="E786" s="40"/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</row>
    <row r="787" customFormat="false" ht="15.75" hidden="false" customHeight="true" outlineLevel="0" collapsed="false">
      <c r="A787" s="40"/>
      <c r="B787" s="40"/>
      <c r="C787" s="40"/>
      <c r="D787" s="40"/>
      <c r="E787" s="40"/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</row>
    <row r="788" customFormat="false" ht="15.75" hidden="false" customHeight="true" outlineLevel="0" collapsed="false">
      <c r="A788" s="40"/>
      <c r="B788" s="40"/>
      <c r="C788" s="40"/>
      <c r="D788" s="40"/>
      <c r="E788" s="40"/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</row>
    <row r="789" customFormat="false" ht="15.75" hidden="false" customHeight="true" outlineLevel="0" collapsed="false">
      <c r="A789" s="40"/>
      <c r="B789" s="40"/>
      <c r="C789" s="40"/>
      <c r="D789" s="40"/>
      <c r="E789" s="40"/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</row>
    <row r="790" customFormat="false" ht="15.75" hidden="false" customHeight="true" outlineLevel="0" collapsed="false">
      <c r="A790" s="40"/>
      <c r="B790" s="40"/>
      <c r="C790" s="40"/>
      <c r="D790" s="40"/>
      <c r="E790" s="40"/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</row>
    <row r="791" customFormat="false" ht="15.75" hidden="false" customHeight="true" outlineLevel="0" collapsed="false">
      <c r="A791" s="40"/>
      <c r="B791" s="40"/>
      <c r="C791" s="40"/>
      <c r="D791" s="40"/>
      <c r="E791" s="40"/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</row>
    <row r="792" customFormat="false" ht="15.75" hidden="false" customHeight="true" outlineLevel="0" collapsed="false">
      <c r="A792" s="40"/>
      <c r="B792" s="40"/>
      <c r="C792" s="40"/>
      <c r="D792" s="40"/>
      <c r="E792" s="40"/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</row>
    <row r="793" customFormat="false" ht="15.75" hidden="false" customHeight="true" outlineLevel="0" collapsed="false">
      <c r="A793" s="40"/>
      <c r="B793" s="40"/>
      <c r="C793" s="40"/>
      <c r="D793" s="40"/>
      <c r="E793" s="40"/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</row>
    <row r="794" customFormat="false" ht="15.75" hidden="false" customHeight="true" outlineLevel="0" collapsed="false">
      <c r="A794" s="40"/>
      <c r="B794" s="40"/>
      <c r="C794" s="40"/>
      <c r="D794" s="40"/>
      <c r="E794" s="40"/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</row>
    <row r="795" customFormat="false" ht="15.75" hidden="false" customHeight="true" outlineLevel="0" collapsed="false">
      <c r="A795" s="40"/>
      <c r="B795" s="40"/>
      <c r="C795" s="40"/>
      <c r="D795" s="40"/>
      <c r="E795" s="40"/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</row>
    <row r="796" customFormat="false" ht="15.75" hidden="false" customHeight="true" outlineLevel="0" collapsed="false">
      <c r="A796" s="40"/>
      <c r="B796" s="40"/>
      <c r="C796" s="40"/>
      <c r="D796" s="40"/>
      <c r="E796" s="40"/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</row>
    <row r="797" customFormat="false" ht="15.75" hidden="false" customHeight="true" outlineLevel="0" collapsed="false">
      <c r="A797" s="40"/>
      <c r="B797" s="40"/>
      <c r="C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</row>
    <row r="798" customFormat="false" ht="15.75" hidden="false" customHeight="true" outlineLevel="0" collapsed="false">
      <c r="A798" s="40"/>
      <c r="B798" s="40"/>
      <c r="C798" s="40"/>
      <c r="D798" s="40"/>
      <c r="E798" s="40"/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</row>
    <row r="799" customFormat="false" ht="15.75" hidden="false" customHeight="true" outlineLevel="0" collapsed="false">
      <c r="A799" s="40"/>
      <c r="B799" s="40"/>
      <c r="C799" s="40"/>
      <c r="D799" s="40"/>
      <c r="E799" s="40"/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</row>
    <row r="800" customFormat="false" ht="15.75" hidden="false" customHeight="true" outlineLevel="0" collapsed="false">
      <c r="A800" s="40"/>
      <c r="B800" s="40"/>
      <c r="C800" s="40"/>
      <c r="D800" s="40"/>
      <c r="E800" s="40"/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</row>
    <row r="801" customFormat="false" ht="15.75" hidden="false" customHeight="true" outlineLevel="0" collapsed="false">
      <c r="A801" s="40"/>
      <c r="B801" s="40"/>
      <c r="C801" s="40"/>
      <c r="D801" s="40"/>
      <c r="E801" s="40"/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</row>
    <row r="802" customFormat="false" ht="15.75" hidden="false" customHeight="true" outlineLevel="0" collapsed="false">
      <c r="A802" s="40"/>
      <c r="B802" s="40"/>
      <c r="C802" s="40"/>
      <c r="D802" s="40"/>
      <c r="E802" s="40"/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</row>
    <row r="803" customFormat="false" ht="15.75" hidden="false" customHeight="true" outlineLevel="0" collapsed="false">
      <c r="A803" s="40"/>
      <c r="B803" s="40"/>
      <c r="C803" s="40"/>
      <c r="D803" s="40"/>
      <c r="E803" s="40"/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</row>
    <row r="804" customFormat="false" ht="15.75" hidden="false" customHeight="true" outlineLevel="0" collapsed="false">
      <c r="A804" s="40"/>
      <c r="B804" s="40"/>
      <c r="C804" s="40"/>
      <c r="D804" s="40"/>
      <c r="E804" s="40"/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</row>
    <row r="805" customFormat="false" ht="15.75" hidden="false" customHeight="true" outlineLevel="0" collapsed="false">
      <c r="A805" s="40"/>
      <c r="B805" s="40"/>
      <c r="C805" s="40"/>
      <c r="D805" s="40"/>
      <c r="E805" s="40"/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</row>
    <row r="806" customFormat="false" ht="15.75" hidden="false" customHeight="true" outlineLevel="0" collapsed="false">
      <c r="A806" s="40"/>
      <c r="B806" s="40"/>
      <c r="C806" s="40"/>
      <c r="D806" s="40"/>
      <c r="E806" s="40"/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</row>
    <row r="807" customFormat="false" ht="15.75" hidden="false" customHeight="true" outlineLevel="0" collapsed="false">
      <c r="A807" s="40"/>
      <c r="B807" s="40"/>
      <c r="C807" s="40"/>
      <c r="D807" s="40"/>
      <c r="E807" s="40"/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</row>
    <row r="808" customFormat="false" ht="15.75" hidden="false" customHeight="true" outlineLevel="0" collapsed="false">
      <c r="A808" s="40"/>
      <c r="B808" s="40"/>
      <c r="C808" s="40"/>
      <c r="D808" s="40"/>
      <c r="E808" s="40"/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</row>
    <row r="809" customFormat="false" ht="15.75" hidden="false" customHeight="true" outlineLevel="0" collapsed="false">
      <c r="A809" s="40"/>
      <c r="B809" s="40"/>
      <c r="C809" s="40"/>
      <c r="D809" s="40"/>
      <c r="E809" s="40"/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</row>
    <row r="810" customFormat="false" ht="15.75" hidden="false" customHeight="true" outlineLevel="0" collapsed="false">
      <c r="A810" s="40"/>
      <c r="B810" s="40"/>
      <c r="C810" s="40"/>
      <c r="D810" s="40"/>
      <c r="E810" s="40"/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</row>
    <row r="811" customFormat="false" ht="15.75" hidden="false" customHeight="true" outlineLevel="0" collapsed="false">
      <c r="A811" s="40"/>
      <c r="B811" s="40"/>
      <c r="C811" s="40"/>
      <c r="D811" s="40"/>
      <c r="E811" s="40"/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</row>
    <row r="812" customFormat="false" ht="15.75" hidden="false" customHeight="true" outlineLevel="0" collapsed="false">
      <c r="A812" s="40"/>
      <c r="B812" s="40"/>
      <c r="C812" s="40"/>
      <c r="D812" s="40"/>
      <c r="E812" s="40"/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</row>
    <row r="813" customFormat="false" ht="15.75" hidden="false" customHeight="true" outlineLevel="0" collapsed="false">
      <c r="A813" s="40"/>
      <c r="B813" s="40"/>
      <c r="C813" s="40"/>
      <c r="D813" s="40"/>
      <c r="E813" s="40"/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</row>
    <row r="814" customFormat="false" ht="15.75" hidden="false" customHeight="true" outlineLevel="0" collapsed="false">
      <c r="A814" s="40"/>
      <c r="B814" s="40"/>
      <c r="C814" s="40"/>
      <c r="D814" s="40"/>
      <c r="E814" s="40"/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</row>
    <row r="815" customFormat="false" ht="15.75" hidden="false" customHeight="true" outlineLevel="0" collapsed="false">
      <c r="A815" s="40"/>
      <c r="B815" s="40"/>
      <c r="C815" s="40"/>
      <c r="D815" s="40"/>
      <c r="E815" s="40"/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</row>
    <row r="816" customFormat="false" ht="15.75" hidden="false" customHeight="true" outlineLevel="0" collapsed="false">
      <c r="A816" s="40"/>
      <c r="B816" s="40"/>
      <c r="C816" s="40"/>
      <c r="D816" s="40"/>
      <c r="E816" s="40"/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</row>
    <row r="817" customFormat="false" ht="15.75" hidden="false" customHeight="true" outlineLevel="0" collapsed="false">
      <c r="A817" s="40"/>
      <c r="B817" s="40"/>
      <c r="C817" s="40"/>
      <c r="D817" s="40"/>
      <c r="E817" s="40"/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</row>
    <row r="818" customFormat="false" ht="15.75" hidden="false" customHeight="true" outlineLevel="0" collapsed="false">
      <c r="A818" s="40"/>
      <c r="B818" s="40"/>
      <c r="C818" s="40"/>
      <c r="D818" s="40"/>
      <c r="E818" s="40"/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</row>
    <row r="819" customFormat="false" ht="15.75" hidden="false" customHeight="true" outlineLevel="0" collapsed="false">
      <c r="A819" s="40"/>
      <c r="B819" s="40"/>
      <c r="C819" s="40"/>
      <c r="D819" s="40"/>
      <c r="E819" s="40"/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</row>
    <row r="820" customFormat="false" ht="15.75" hidden="false" customHeight="true" outlineLevel="0" collapsed="false">
      <c r="A820" s="40"/>
      <c r="B820" s="40"/>
      <c r="C820" s="40"/>
      <c r="D820" s="40"/>
      <c r="E820" s="40"/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</row>
    <row r="821" customFormat="false" ht="15.75" hidden="false" customHeight="true" outlineLevel="0" collapsed="false">
      <c r="A821" s="40"/>
      <c r="B821" s="40"/>
      <c r="C821" s="40"/>
      <c r="D821" s="40"/>
      <c r="E821" s="40"/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</row>
    <row r="822" customFormat="false" ht="15.75" hidden="false" customHeight="true" outlineLevel="0" collapsed="false">
      <c r="A822" s="40"/>
      <c r="B822" s="40"/>
      <c r="C822" s="40"/>
      <c r="D822" s="40"/>
      <c r="E822" s="40"/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</row>
    <row r="823" customFormat="false" ht="15.75" hidden="false" customHeight="true" outlineLevel="0" collapsed="false">
      <c r="A823" s="40"/>
      <c r="B823" s="40"/>
      <c r="C823" s="40"/>
      <c r="D823" s="40"/>
      <c r="E823" s="40"/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</row>
    <row r="824" customFormat="false" ht="15.75" hidden="false" customHeight="true" outlineLevel="0" collapsed="false">
      <c r="A824" s="40"/>
      <c r="B824" s="40"/>
      <c r="C824" s="40"/>
      <c r="D824" s="40"/>
      <c r="E824" s="40"/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</row>
    <row r="825" customFormat="false" ht="15.75" hidden="false" customHeight="true" outlineLevel="0" collapsed="false">
      <c r="A825" s="40"/>
      <c r="B825" s="40"/>
      <c r="C825" s="40"/>
      <c r="D825" s="40"/>
      <c r="E825" s="40"/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</row>
    <row r="826" customFormat="false" ht="15.75" hidden="false" customHeight="true" outlineLevel="0" collapsed="false">
      <c r="A826" s="40"/>
      <c r="B826" s="40"/>
      <c r="C826" s="40"/>
      <c r="D826" s="40"/>
      <c r="E826" s="40"/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</row>
    <row r="827" customFormat="false" ht="15.75" hidden="false" customHeight="true" outlineLevel="0" collapsed="false">
      <c r="A827" s="40"/>
      <c r="B827" s="40"/>
      <c r="C827" s="40"/>
      <c r="D827" s="40"/>
      <c r="E827" s="40"/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</row>
    <row r="828" customFormat="false" ht="15.75" hidden="false" customHeight="true" outlineLevel="0" collapsed="false">
      <c r="A828" s="40"/>
      <c r="B828" s="40"/>
      <c r="C828" s="40"/>
      <c r="D828" s="40"/>
      <c r="E828" s="40"/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</row>
    <row r="829" customFormat="false" ht="15.75" hidden="false" customHeight="true" outlineLevel="0" collapsed="false">
      <c r="A829" s="40"/>
      <c r="B829" s="40"/>
      <c r="C829" s="40"/>
      <c r="D829" s="40"/>
      <c r="E829" s="40"/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</row>
    <row r="830" customFormat="false" ht="15.75" hidden="false" customHeight="true" outlineLevel="0" collapsed="false">
      <c r="A830" s="40"/>
      <c r="B830" s="40"/>
      <c r="C830" s="40"/>
      <c r="D830" s="40"/>
      <c r="E830" s="40"/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</row>
    <row r="831" customFormat="false" ht="15.75" hidden="false" customHeight="true" outlineLevel="0" collapsed="false">
      <c r="A831" s="40"/>
      <c r="B831" s="40"/>
      <c r="C831" s="40"/>
      <c r="D831" s="40"/>
      <c r="E831" s="40"/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</row>
    <row r="832" customFormat="false" ht="15.75" hidden="false" customHeight="true" outlineLevel="0" collapsed="false">
      <c r="A832" s="40"/>
      <c r="B832" s="40"/>
      <c r="C832" s="40"/>
      <c r="D832" s="40"/>
      <c r="E832" s="40"/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</row>
    <row r="833" customFormat="false" ht="15.75" hidden="false" customHeight="true" outlineLevel="0" collapsed="false">
      <c r="A833" s="40"/>
      <c r="B833" s="40"/>
      <c r="C833" s="40"/>
      <c r="D833" s="40"/>
      <c r="E833" s="40"/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</row>
    <row r="834" customFormat="false" ht="15.75" hidden="false" customHeight="true" outlineLevel="0" collapsed="false">
      <c r="A834" s="40"/>
      <c r="B834" s="40"/>
      <c r="C834" s="40"/>
      <c r="D834" s="40"/>
      <c r="E834" s="40"/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</row>
    <row r="835" customFormat="false" ht="15.75" hidden="false" customHeight="true" outlineLevel="0" collapsed="false">
      <c r="A835" s="40"/>
      <c r="B835" s="40"/>
      <c r="C835" s="40"/>
      <c r="D835" s="40"/>
      <c r="E835" s="40"/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</row>
    <row r="836" customFormat="false" ht="15.75" hidden="false" customHeight="true" outlineLevel="0" collapsed="false">
      <c r="A836" s="40"/>
      <c r="B836" s="40"/>
      <c r="C836" s="40"/>
      <c r="D836" s="40"/>
      <c r="E836" s="40"/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</row>
    <row r="837" customFormat="false" ht="15.75" hidden="false" customHeight="true" outlineLevel="0" collapsed="false">
      <c r="A837" s="40"/>
      <c r="B837" s="40"/>
      <c r="C837" s="40"/>
      <c r="D837" s="40"/>
      <c r="E837" s="40"/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</row>
    <row r="838" customFormat="false" ht="15.75" hidden="false" customHeight="true" outlineLevel="0" collapsed="false">
      <c r="A838" s="40"/>
      <c r="B838" s="40"/>
      <c r="C838" s="40"/>
      <c r="D838" s="40"/>
      <c r="E838" s="40"/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</row>
    <row r="839" customFormat="false" ht="15.75" hidden="false" customHeight="true" outlineLevel="0" collapsed="false">
      <c r="A839" s="40"/>
      <c r="B839" s="40"/>
      <c r="C839" s="40"/>
      <c r="D839" s="40"/>
      <c r="E839" s="40"/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</row>
    <row r="840" customFormat="false" ht="15.75" hidden="false" customHeight="true" outlineLevel="0" collapsed="false">
      <c r="A840" s="40"/>
      <c r="B840" s="40"/>
      <c r="C840" s="40"/>
      <c r="D840" s="40"/>
      <c r="E840" s="40"/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</row>
    <row r="841" customFormat="false" ht="15.75" hidden="false" customHeight="true" outlineLevel="0" collapsed="false">
      <c r="A841" s="40"/>
      <c r="B841" s="40"/>
      <c r="C841" s="40"/>
      <c r="D841" s="40"/>
      <c r="E841" s="40"/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</row>
    <row r="842" customFormat="false" ht="15.75" hidden="false" customHeight="true" outlineLevel="0" collapsed="false">
      <c r="A842" s="40"/>
      <c r="B842" s="40"/>
      <c r="C842" s="40"/>
      <c r="D842" s="40"/>
      <c r="E842" s="40"/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</row>
    <row r="843" customFormat="false" ht="15.75" hidden="false" customHeight="true" outlineLevel="0" collapsed="false">
      <c r="A843" s="40"/>
      <c r="B843" s="40"/>
      <c r="C843" s="40"/>
      <c r="D843" s="40"/>
      <c r="E843" s="40"/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</row>
    <row r="844" customFormat="false" ht="15.75" hidden="false" customHeight="true" outlineLevel="0" collapsed="false">
      <c r="A844" s="40"/>
      <c r="B844" s="40"/>
      <c r="C844" s="40"/>
      <c r="D844" s="40"/>
      <c r="E844" s="40"/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</row>
    <row r="845" customFormat="false" ht="15.75" hidden="false" customHeight="true" outlineLevel="0" collapsed="false">
      <c r="A845" s="40"/>
      <c r="B845" s="40"/>
      <c r="C845" s="40"/>
      <c r="D845" s="40"/>
      <c r="E845" s="40"/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</row>
    <row r="846" customFormat="false" ht="15.75" hidden="false" customHeight="true" outlineLevel="0" collapsed="false">
      <c r="A846" s="40"/>
      <c r="B846" s="40"/>
      <c r="C846" s="40"/>
      <c r="D846" s="40"/>
      <c r="E846" s="40"/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</row>
    <row r="847" customFormat="false" ht="15.75" hidden="false" customHeight="true" outlineLevel="0" collapsed="false">
      <c r="A847" s="40"/>
      <c r="B847" s="40"/>
      <c r="C847" s="40"/>
      <c r="D847" s="40"/>
      <c r="E847" s="40"/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</row>
    <row r="848" customFormat="false" ht="15.75" hidden="false" customHeight="true" outlineLevel="0" collapsed="false">
      <c r="A848" s="40"/>
      <c r="B848" s="40"/>
      <c r="C848" s="40"/>
      <c r="D848" s="40"/>
      <c r="E848" s="40"/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</row>
    <row r="849" customFormat="false" ht="15.75" hidden="false" customHeight="true" outlineLevel="0" collapsed="false">
      <c r="A849" s="40"/>
      <c r="B849" s="40"/>
      <c r="C849" s="40"/>
      <c r="D849" s="40"/>
      <c r="E849" s="40"/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</row>
    <row r="850" customFormat="false" ht="15.75" hidden="false" customHeight="true" outlineLevel="0" collapsed="false">
      <c r="A850" s="40"/>
      <c r="B850" s="40"/>
      <c r="C850" s="40"/>
      <c r="D850" s="40"/>
      <c r="E850" s="40"/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</row>
    <row r="851" customFormat="false" ht="15.75" hidden="false" customHeight="true" outlineLevel="0" collapsed="false">
      <c r="A851" s="40"/>
      <c r="B851" s="40"/>
      <c r="C851" s="40"/>
      <c r="D851" s="40"/>
      <c r="E851" s="40"/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</row>
    <row r="852" customFormat="false" ht="15.75" hidden="false" customHeight="true" outlineLevel="0" collapsed="false">
      <c r="A852" s="40"/>
      <c r="B852" s="40"/>
      <c r="C852" s="40"/>
      <c r="D852" s="40"/>
      <c r="E852" s="40"/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</row>
    <row r="853" customFormat="false" ht="15.75" hidden="false" customHeight="true" outlineLevel="0" collapsed="false">
      <c r="A853" s="40"/>
      <c r="B853" s="40"/>
      <c r="C853" s="40"/>
      <c r="D853" s="40"/>
      <c r="E853" s="40"/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</row>
    <row r="854" customFormat="false" ht="15.75" hidden="false" customHeight="true" outlineLevel="0" collapsed="false">
      <c r="A854" s="40"/>
      <c r="B854" s="40"/>
      <c r="C854" s="40"/>
      <c r="D854" s="40"/>
      <c r="E854" s="40"/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</row>
    <row r="855" customFormat="false" ht="15.75" hidden="false" customHeight="true" outlineLevel="0" collapsed="false">
      <c r="A855" s="40"/>
      <c r="B855" s="40"/>
      <c r="C855" s="40"/>
      <c r="D855" s="40"/>
      <c r="E855" s="40"/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</row>
    <row r="856" customFormat="false" ht="15.75" hidden="false" customHeight="true" outlineLevel="0" collapsed="false">
      <c r="A856" s="40"/>
      <c r="B856" s="40"/>
      <c r="C856" s="40"/>
      <c r="D856" s="40"/>
      <c r="E856" s="40"/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</row>
    <row r="857" customFormat="false" ht="15.75" hidden="false" customHeight="true" outlineLevel="0" collapsed="false">
      <c r="A857" s="40"/>
      <c r="B857" s="40"/>
      <c r="C857" s="40"/>
      <c r="D857" s="40"/>
      <c r="E857" s="40"/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</row>
    <row r="858" customFormat="false" ht="15.75" hidden="false" customHeight="true" outlineLevel="0" collapsed="false">
      <c r="A858" s="40"/>
      <c r="B858" s="40"/>
      <c r="C858" s="40"/>
      <c r="D858" s="40"/>
      <c r="E858" s="40"/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</row>
    <row r="859" customFormat="false" ht="15.75" hidden="false" customHeight="true" outlineLevel="0" collapsed="false">
      <c r="A859" s="40"/>
      <c r="B859" s="40"/>
      <c r="C859" s="40"/>
      <c r="D859" s="40"/>
      <c r="E859" s="40"/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</row>
    <row r="860" customFormat="false" ht="15.75" hidden="false" customHeight="true" outlineLevel="0" collapsed="false">
      <c r="A860" s="40"/>
      <c r="B860" s="40"/>
      <c r="C860" s="40"/>
      <c r="D860" s="40"/>
      <c r="E860" s="40"/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</row>
    <row r="861" customFormat="false" ht="15.75" hidden="false" customHeight="true" outlineLevel="0" collapsed="false">
      <c r="A861" s="40"/>
      <c r="B861" s="40"/>
      <c r="C861" s="40"/>
      <c r="D861" s="40"/>
      <c r="E861" s="40"/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</row>
    <row r="862" customFormat="false" ht="15.75" hidden="false" customHeight="true" outlineLevel="0" collapsed="false">
      <c r="A862" s="40"/>
      <c r="B862" s="40"/>
      <c r="C862" s="40"/>
      <c r="D862" s="40"/>
      <c r="E862" s="40"/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</row>
    <row r="863" customFormat="false" ht="15.75" hidden="false" customHeight="true" outlineLevel="0" collapsed="false">
      <c r="A863" s="40"/>
      <c r="B863" s="40"/>
      <c r="C863" s="40"/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</row>
    <row r="864" customFormat="false" ht="15.75" hidden="false" customHeight="true" outlineLevel="0" collapsed="false">
      <c r="A864" s="40"/>
      <c r="B864" s="40"/>
      <c r="C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</row>
    <row r="865" customFormat="false" ht="15.75" hidden="false" customHeight="true" outlineLevel="0" collapsed="false">
      <c r="A865" s="40"/>
      <c r="B865" s="40"/>
      <c r="C865" s="40"/>
      <c r="D865" s="40"/>
      <c r="E865" s="40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</row>
    <row r="866" customFormat="false" ht="15.75" hidden="false" customHeight="true" outlineLevel="0" collapsed="false">
      <c r="A866" s="40"/>
      <c r="B866" s="40"/>
      <c r="C866" s="40"/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</row>
    <row r="867" customFormat="false" ht="15.75" hidden="false" customHeight="true" outlineLevel="0" collapsed="false">
      <c r="A867" s="40"/>
      <c r="B867" s="40"/>
      <c r="C867" s="40"/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</row>
    <row r="868" customFormat="false" ht="15.75" hidden="false" customHeight="true" outlineLevel="0" collapsed="false">
      <c r="A868" s="40"/>
      <c r="B868" s="40"/>
      <c r="C868" s="40"/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</row>
    <row r="869" customFormat="false" ht="15.75" hidden="false" customHeight="true" outlineLevel="0" collapsed="false">
      <c r="A869" s="40"/>
      <c r="B869" s="40"/>
      <c r="C869" s="40"/>
      <c r="D869" s="40"/>
      <c r="E869" s="40"/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</row>
    <row r="870" customFormat="false" ht="15.75" hidden="false" customHeight="true" outlineLevel="0" collapsed="false">
      <c r="A870" s="40"/>
      <c r="B870" s="40"/>
      <c r="C870" s="40"/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</row>
    <row r="871" customFormat="false" ht="15.75" hidden="false" customHeight="true" outlineLevel="0" collapsed="false">
      <c r="A871" s="40"/>
      <c r="B871" s="40"/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</row>
    <row r="872" customFormat="false" ht="15.75" hidden="false" customHeight="true" outlineLevel="0" collapsed="false">
      <c r="A872" s="40"/>
      <c r="B872" s="40"/>
      <c r="C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</row>
    <row r="873" customFormat="false" ht="15.75" hidden="false" customHeight="true" outlineLevel="0" collapsed="false">
      <c r="A873" s="40"/>
      <c r="B873" s="40"/>
      <c r="C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</row>
    <row r="874" customFormat="false" ht="15.75" hidden="false" customHeight="true" outlineLevel="0" collapsed="false">
      <c r="A874" s="40"/>
      <c r="B874" s="40"/>
      <c r="C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</row>
    <row r="875" customFormat="false" ht="15.75" hidden="false" customHeight="true" outlineLevel="0" collapsed="false">
      <c r="A875" s="40"/>
      <c r="B875" s="40"/>
      <c r="C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</row>
    <row r="876" customFormat="false" ht="15.75" hidden="false" customHeight="true" outlineLevel="0" collapsed="false">
      <c r="A876" s="40"/>
      <c r="B876" s="40"/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</row>
    <row r="877" customFormat="false" ht="15.75" hidden="false" customHeight="true" outlineLevel="0" collapsed="false">
      <c r="A877" s="40"/>
      <c r="B877" s="40"/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</row>
    <row r="878" customFormat="false" ht="15.75" hidden="false" customHeight="true" outlineLevel="0" collapsed="false">
      <c r="A878" s="40"/>
      <c r="B878" s="40"/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</row>
    <row r="879" customFormat="false" ht="15.75" hidden="false" customHeight="true" outlineLevel="0" collapsed="false">
      <c r="A879" s="40"/>
      <c r="B879" s="40"/>
      <c r="C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</row>
    <row r="880" customFormat="false" ht="15.75" hidden="false" customHeight="true" outlineLevel="0" collapsed="false">
      <c r="A880" s="40"/>
      <c r="B880" s="40"/>
      <c r="C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</row>
    <row r="881" customFormat="false" ht="15.75" hidden="false" customHeight="true" outlineLevel="0" collapsed="false">
      <c r="A881" s="40"/>
      <c r="B881" s="40"/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</row>
    <row r="882" customFormat="false" ht="15.75" hidden="false" customHeight="true" outlineLevel="0" collapsed="false">
      <c r="A882" s="40"/>
      <c r="B882" s="40"/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</row>
    <row r="883" customFormat="false" ht="15.75" hidden="false" customHeight="true" outlineLevel="0" collapsed="false">
      <c r="A883" s="40"/>
      <c r="B883" s="40"/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</row>
    <row r="884" customFormat="false" ht="15.75" hidden="false" customHeight="true" outlineLevel="0" collapsed="false">
      <c r="A884" s="40"/>
      <c r="B884" s="40"/>
      <c r="C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</row>
    <row r="885" customFormat="false" ht="15.75" hidden="false" customHeight="true" outlineLevel="0" collapsed="false">
      <c r="A885" s="40"/>
      <c r="B885" s="40"/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</row>
    <row r="886" customFormat="false" ht="15.75" hidden="false" customHeight="true" outlineLevel="0" collapsed="false">
      <c r="A886" s="40"/>
      <c r="B886" s="40"/>
      <c r="C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</row>
    <row r="887" customFormat="false" ht="15.75" hidden="false" customHeight="true" outlineLevel="0" collapsed="false">
      <c r="A887" s="40"/>
      <c r="B887" s="40"/>
      <c r="C887" s="40"/>
      <c r="D887" s="40"/>
      <c r="E887" s="40"/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</row>
    <row r="888" customFormat="false" ht="15.75" hidden="false" customHeight="true" outlineLevel="0" collapsed="false">
      <c r="A888" s="40"/>
      <c r="B888" s="40"/>
      <c r="C888" s="40"/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</row>
    <row r="889" customFormat="false" ht="15.75" hidden="false" customHeight="true" outlineLevel="0" collapsed="false">
      <c r="A889" s="40"/>
      <c r="B889" s="40"/>
      <c r="C889" s="40"/>
      <c r="D889" s="40"/>
      <c r="E889" s="40"/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  <c r="Z889" s="40"/>
    </row>
    <row r="890" customFormat="false" ht="15.75" hidden="false" customHeight="true" outlineLevel="0" collapsed="false">
      <c r="A890" s="40"/>
      <c r="B890" s="40"/>
      <c r="C890" s="40"/>
      <c r="D890" s="40"/>
      <c r="E890" s="40"/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</row>
    <row r="891" customFormat="false" ht="15.75" hidden="false" customHeight="true" outlineLevel="0" collapsed="false">
      <c r="A891" s="40"/>
      <c r="B891" s="40"/>
      <c r="C891" s="40"/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</row>
    <row r="892" customFormat="false" ht="15.75" hidden="false" customHeight="true" outlineLevel="0" collapsed="false">
      <c r="A892" s="40"/>
      <c r="B892" s="40"/>
      <c r="C892" s="40"/>
      <c r="D892" s="40"/>
      <c r="E892" s="40"/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  <c r="Z892" s="40"/>
    </row>
    <row r="893" customFormat="false" ht="15.75" hidden="false" customHeight="true" outlineLevel="0" collapsed="false">
      <c r="A893" s="40"/>
      <c r="B893" s="40"/>
      <c r="C893" s="40"/>
      <c r="D893" s="40"/>
      <c r="E893" s="40"/>
      <c r="F893" s="40"/>
      <c r="G893" s="40"/>
      <c r="H893" s="40"/>
      <c r="I893" s="40"/>
      <c r="J893" s="40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  <c r="X893" s="40"/>
      <c r="Y893" s="40"/>
      <c r="Z893" s="40"/>
    </row>
    <row r="894" customFormat="false" ht="15.75" hidden="false" customHeight="true" outlineLevel="0" collapsed="false">
      <c r="A894" s="40"/>
      <c r="B894" s="40"/>
      <c r="C894" s="40"/>
      <c r="D894" s="40"/>
      <c r="E894" s="40"/>
      <c r="F894" s="40"/>
      <c r="G894" s="40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  <c r="X894" s="40"/>
      <c r="Y894" s="40"/>
      <c r="Z894" s="40"/>
    </row>
    <row r="895" customFormat="false" ht="15.75" hidden="false" customHeight="true" outlineLevel="0" collapsed="false">
      <c r="A895" s="40"/>
      <c r="B895" s="40"/>
      <c r="C895" s="40"/>
      <c r="D895" s="40"/>
      <c r="E895" s="40"/>
      <c r="F895" s="40"/>
      <c r="G895" s="40"/>
      <c r="H895" s="40"/>
      <c r="I895" s="40"/>
      <c r="J895" s="40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  <c r="X895" s="40"/>
      <c r="Y895" s="40"/>
      <c r="Z895" s="40"/>
    </row>
    <row r="896" customFormat="false" ht="15.75" hidden="false" customHeight="true" outlineLevel="0" collapsed="false">
      <c r="A896" s="40"/>
      <c r="B896" s="40"/>
      <c r="C896" s="40"/>
      <c r="D896" s="40"/>
      <c r="E896" s="40"/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  <c r="Z896" s="40"/>
    </row>
    <row r="897" customFormat="false" ht="15.75" hidden="false" customHeight="true" outlineLevel="0" collapsed="false">
      <c r="A897" s="40"/>
      <c r="B897" s="40"/>
      <c r="C897" s="40"/>
      <c r="D897" s="40"/>
      <c r="E897" s="40"/>
      <c r="F897" s="40"/>
      <c r="G897" s="40"/>
      <c r="H897" s="40"/>
      <c r="I897" s="40"/>
      <c r="J897" s="40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  <c r="X897" s="40"/>
      <c r="Y897" s="40"/>
      <c r="Z897" s="40"/>
    </row>
    <row r="898" customFormat="false" ht="15.75" hidden="false" customHeight="true" outlineLevel="0" collapsed="false">
      <c r="A898" s="40"/>
      <c r="B898" s="40"/>
      <c r="C898" s="40"/>
      <c r="D898" s="40"/>
      <c r="E898" s="40"/>
      <c r="F898" s="40"/>
      <c r="G898" s="40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  <c r="X898" s="40"/>
      <c r="Y898" s="40"/>
      <c r="Z898" s="40"/>
    </row>
    <row r="899" customFormat="false" ht="15.75" hidden="false" customHeight="true" outlineLevel="0" collapsed="false">
      <c r="A899" s="40"/>
      <c r="B899" s="40"/>
      <c r="C899" s="40"/>
      <c r="D899" s="40"/>
      <c r="E899" s="40"/>
      <c r="F899" s="40"/>
      <c r="G899" s="40"/>
      <c r="H899" s="40"/>
      <c r="I899" s="40"/>
      <c r="J899" s="40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  <c r="X899" s="40"/>
      <c r="Y899" s="40"/>
      <c r="Z899" s="40"/>
    </row>
    <row r="900" customFormat="false" ht="15.75" hidden="false" customHeight="true" outlineLevel="0" collapsed="false">
      <c r="A900" s="40"/>
      <c r="B900" s="40"/>
      <c r="C900" s="40"/>
      <c r="D900" s="40"/>
      <c r="E900" s="40"/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  <c r="X900" s="40"/>
      <c r="Y900" s="40"/>
      <c r="Z900" s="40"/>
    </row>
    <row r="901" customFormat="false" ht="15.75" hidden="false" customHeight="true" outlineLevel="0" collapsed="false">
      <c r="A901" s="40"/>
      <c r="B901" s="40"/>
      <c r="C901" s="40"/>
      <c r="D901" s="40"/>
      <c r="E901" s="40"/>
      <c r="F901" s="40"/>
      <c r="G901" s="40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  <c r="X901" s="40"/>
      <c r="Y901" s="40"/>
      <c r="Z901" s="40"/>
    </row>
    <row r="902" customFormat="false" ht="15.75" hidden="false" customHeight="true" outlineLevel="0" collapsed="false">
      <c r="A902" s="40"/>
      <c r="B902" s="40"/>
      <c r="C902" s="40"/>
      <c r="D902" s="40"/>
      <c r="E902" s="40"/>
      <c r="F902" s="40"/>
      <c r="G902" s="40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  <c r="Z902" s="40"/>
    </row>
    <row r="903" customFormat="false" ht="15.75" hidden="false" customHeight="true" outlineLevel="0" collapsed="false">
      <c r="A903" s="40"/>
      <c r="B903" s="40"/>
      <c r="C903" s="40"/>
      <c r="D903" s="40"/>
      <c r="E903" s="40"/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  <c r="X903" s="40"/>
      <c r="Y903" s="40"/>
      <c r="Z903" s="40"/>
    </row>
    <row r="904" customFormat="false" ht="15.75" hidden="false" customHeight="true" outlineLevel="0" collapsed="false">
      <c r="A904" s="40"/>
      <c r="B904" s="40"/>
      <c r="C904" s="40"/>
      <c r="D904" s="40"/>
      <c r="E904" s="40"/>
      <c r="F904" s="40"/>
      <c r="G904" s="40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/>
      <c r="Z904" s="40"/>
    </row>
    <row r="905" customFormat="false" ht="15.75" hidden="false" customHeight="true" outlineLevel="0" collapsed="false">
      <c r="A905" s="40"/>
      <c r="B905" s="40"/>
      <c r="C905" s="40"/>
      <c r="D905" s="40"/>
      <c r="E905" s="40"/>
      <c r="F905" s="40"/>
      <c r="G905" s="40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  <c r="X905" s="40"/>
      <c r="Y905" s="40"/>
      <c r="Z905" s="40"/>
    </row>
    <row r="906" customFormat="false" ht="15.75" hidden="false" customHeight="true" outlineLevel="0" collapsed="false">
      <c r="A906" s="40"/>
      <c r="B906" s="40"/>
      <c r="C906" s="40"/>
      <c r="D906" s="40"/>
      <c r="E906" s="40"/>
      <c r="F906" s="40"/>
      <c r="G906" s="40"/>
      <c r="H906" s="40"/>
      <c r="I906" s="40"/>
      <c r="J906" s="40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  <c r="X906" s="40"/>
      <c r="Y906" s="40"/>
      <c r="Z906" s="40"/>
    </row>
    <row r="907" customFormat="false" ht="15.75" hidden="false" customHeight="true" outlineLevel="0" collapsed="false">
      <c r="A907" s="40"/>
      <c r="B907" s="40"/>
      <c r="C907" s="40"/>
      <c r="D907" s="40"/>
      <c r="E907" s="40"/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/>
      <c r="Z907" s="40"/>
    </row>
    <row r="908" customFormat="false" ht="15.75" hidden="false" customHeight="true" outlineLevel="0" collapsed="false">
      <c r="A908" s="40"/>
      <c r="B908" s="40"/>
      <c r="C908" s="40"/>
      <c r="D908" s="40"/>
      <c r="E908" s="40"/>
      <c r="F908" s="40"/>
      <c r="G908" s="40"/>
      <c r="H908" s="40"/>
      <c r="I908" s="40"/>
      <c r="J908" s="40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  <c r="X908" s="40"/>
      <c r="Y908" s="40"/>
      <c r="Z908" s="40"/>
    </row>
    <row r="909" customFormat="false" ht="15.75" hidden="false" customHeight="true" outlineLevel="0" collapsed="false">
      <c r="A909" s="40"/>
      <c r="B909" s="40"/>
      <c r="C909" s="40"/>
      <c r="D909" s="40"/>
      <c r="E909" s="40"/>
      <c r="F909" s="40"/>
      <c r="G909" s="40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  <c r="X909" s="40"/>
      <c r="Y909" s="40"/>
      <c r="Z909" s="40"/>
    </row>
    <row r="910" customFormat="false" ht="15.75" hidden="false" customHeight="true" outlineLevel="0" collapsed="false">
      <c r="A910" s="40"/>
      <c r="B910" s="40"/>
      <c r="C910" s="40"/>
      <c r="D910" s="40"/>
      <c r="E910" s="40"/>
      <c r="F910" s="40"/>
      <c r="G910" s="40"/>
      <c r="H910" s="40"/>
      <c r="I910" s="40"/>
      <c r="J910" s="40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  <c r="X910" s="40"/>
      <c r="Y910" s="40"/>
      <c r="Z910" s="40"/>
    </row>
    <row r="911" customFormat="false" ht="15.75" hidden="false" customHeight="true" outlineLevel="0" collapsed="false">
      <c r="A911" s="40"/>
      <c r="B911" s="40"/>
      <c r="C911" s="40"/>
      <c r="D911" s="40"/>
      <c r="E911" s="40"/>
      <c r="F911" s="40"/>
      <c r="G911" s="40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  <c r="X911" s="40"/>
      <c r="Y911" s="40"/>
      <c r="Z911" s="40"/>
    </row>
    <row r="912" customFormat="false" ht="15.75" hidden="false" customHeight="true" outlineLevel="0" collapsed="false">
      <c r="A912" s="40"/>
      <c r="B912" s="40"/>
      <c r="C912" s="40"/>
      <c r="D912" s="40"/>
      <c r="E912" s="40"/>
      <c r="F912" s="40"/>
      <c r="G912" s="40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  <c r="Z912" s="40"/>
    </row>
    <row r="913" customFormat="false" ht="15.75" hidden="false" customHeight="true" outlineLevel="0" collapsed="false">
      <c r="A913" s="40"/>
      <c r="B913" s="40"/>
      <c r="C913" s="40"/>
      <c r="D913" s="40"/>
      <c r="E913" s="40"/>
      <c r="F913" s="40"/>
      <c r="G913" s="40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  <c r="X913" s="40"/>
      <c r="Y913" s="40"/>
      <c r="Z913" s="40"/>
    </row>
    <row r="914" customFormat="false" ht="15.75" hidden="false" customHeight="true" outlineLevel="0" collapsed="false">
      <c r="A914" s="40"/>
      <c r="B914" s="40"/>
      <c r="C914" s="40"/>
      <c r="D914" s="40"/>
      <c r="E914" s="40"/>
      <c r="F914" s="40"/>
      <c r="G914" s="40"/>
      <c r="H914" s="40"/>
      <c r="I914" s="40"/>
      <c r="J914" s="40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  <c r="X914" s="40"/>
      <c r="Y914" s="40"/>
      <c r="Z914" s="40"/>
    </row>
    <row r="915" customFormat="false" ht="15.75" hidden="false" customHeight="true" outlineLevel="0" collapsed="false">
      <c r="A915" s="40"/>
      <c r="B915" s="40"/>
      <c r="C915" s="40"/>
      <c r="D915" s="40"/>
      <c r="E915" s="40"/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  <c r="X915" s="40"/>
      <c r="Y915" s="40"/>
      <c r="Z915" s="40"/>
    </row>
    <row r="916" customFormat="false" ht="15.75" hidden="false" customHeight="true" outlineLevel="0" collapsed="false">
      <c r="A916" s="40"/>
      <c r="B916" s="40"/>
      <c r="C916" s="40"/>
      <c r="D916" s="40"/>
      <c r="E916" s="40"/>
      <c r="F916" s="40"/>
      <c r="G916" s="40"/>
      <c r="H916" s="40"/>
      <c r="I916" s="40"/>
      <c r="J916" s="40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  <c r="X916" s="40"/>
      <c r="Y916" s="40"/>
      <c r="Z916" s="40"/>
    </row>
    <row r="917" customFormat="false" ht="15.75" hidden="false" customHeight="true" outlineLevel="0" collapsed="false">
      <c r="A917" s="40"/>
      <c r="B917" s="40"/>
      <c r="C917" s="40"/>
      <c r="D917" s="40"/>
      <c r="E917" s="40"/>
      <c r="F917" s="40"/>
      <c r="G917" s="40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  <c r="X917" s="40"/>
      <c r="Y917" s="40"/>
      <c r="Z917" s="40"/>
    </row>
    <row r="918" customFormat="false" ht="15.75" hidden="false" customHeight="true" outlineLevel="0" collapsed="false">
      <c r="A918" s="40"/>
      <c r="B918" s="40"/>
      <c r="C918" s="40"/>
      <c r="D918" s="40"/>
      <c r="E918" s="40"/>
      <c r="F918" s="40"/>
      <c r="G918" s="40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  <c r="X918" s="40"/>
      <c r="Y918" s="40"/>
      <c r="Z918" s="40"/>
    </row>
    <row r="919" customFormat="false" ht="15.75" hidden="false" customHeight="true" outlineLevel="0" collapsed="false">
      <c r="A919" s="40"/>
      <c r="B919" s="40"/>
      <c r="C919" s="40"/>
      <c r="D919" s="40"/>
      <c r="E919" s="40"/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  <c r="Z919" s="40"/>
    </row>
    <row r="920" customFormat="false" ht="15.75" hidden="false" customHeight="true" outlineLevel="0" collapsed="false">
      <c r="A920" s="40"/>
      <c r="B920" s="40"/>
      <c r="C920" s="40"/>
      <c r="D920" s="40"/>
      <c r="E920" s="40"/>
      <c r="F920" s="40"/>
      <c r="G920" s="40"/>
      <c r="H920" s="40"/>
      <c r="I920" s="40"/>
      <c r="J920" s="40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  <c r="Z920" s="40"/>
    </row>
    <row r="921" customFormat="false" ht="15.75" hidden="false" customHeight="true" outlineLevel="0" collapsed="false">
      <c r="A921" s="40"/>
      <c r="B921" s="40"/>
      <c r="C921" s="40"/>
      <c r="D921" s="40"/>
      <c r="E921" s="40"/>
      <c r="F921" s="40"/>
      <c r="G921" s="40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  <c r="X921" s="40"/>
      <c r="Y921" s="40"/>
      <c r="Z921" s="40"/>
    </row>
    <row r="922" customFormat="false" ht="15.75" hidden="false" customHeight="true" outlineLevel="0" collapsed="false">
      <c r="A922" s="40"/>
      <c r="B922" s="40"/>
      <c r="C922" s="40"/>
      <c r="D922" s="40"/>
      <c r="E922" s="40"/>
      <c r="F922" s="40"/>
      <c r="G922" s="40"/>
      <c r="H922" s="40"/>
      <c r="I922" s="40"/>
      <c r="J922" s="40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  <c r="X922" s="40"/>
      <c r="Y922" s="40"/>
      <c r="Z922" s="40"/>
    </row>
    <row r="923" customFormat="false" ht="15.75" hidden="false" customHeight="true" outlineLevel="0" collapsed="false">
      <c r="A923" s="40"/>
      <c r="B923" s="40"/>
      <c r="C923" s="40"/>
      <c r="D923" s="40"/>
      <c r="E923" s="40"/>
      <c r="F923" s="40"/>
      <c r="G923" s="40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  <c r="X923" s="40"/>
      <c r="Y923" s="40"/>
      <c r="Z923" s="40"/>
    </row>
    <row r="924" customFormat="false" ht="15.75" hidden="false" customHeight="true" outlineLevel="0" collapsed="false">
      <c r="A924" s="40"/>
      <c r="B924" s="40"/>
      <c r="C924" s="40"/>
      <c r="D924" s="40"/>
      <c r="E924" s="40"/>
      <c r="F924" s="40"/>
      <c r="G924" s="40"/>
      <c r="H924" s="40"/>
      <c r="I924" s="40"/>
      <c r="J924" s="40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  <c r="Z924" s="40"/>
    </row>
    <row r="925" customFormat="false" ht="15.75" hidden="false" customHeight="true" outlineLevel="0" collapsed="false">
      <c r="A925" s="40"/>
      <c r="B925" s="40"/>
      <c r="C925" s="40"/>
      <c r="D925" s="40"/>
      <c r="E925" s="40"/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  <c r="X925" s="40"/>
      <c r="Y925" s="40"/>
      <c r="Z925" s="40"/>
    </row>
    <row r="926" customFormat="false" ht="15.75" hidden="false" customHeight="true" outlineLevel="0" collapsed="false">
      <c r="A926" s="40"/>
      <c r="B926" s="40"/>
      <c r="C926" s="40"/>
      <c r="D926" s="40"/>
      <c r="E926" s="40"/>
      <c r="F926" s="40"/>
      <c r="G926" s="40"/>
      <c r="H926" s="40"/>
      <c r="I926" s="40"/>
      <c r="J926" s="40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  <c r="X926" s="40"/>
      <c r="Y926" s="40"/>
      <c r="Z926" s="40"/>
    </row>
    <row r="927" customFormat="false" ht="15.75" hidden="false" customHeight="true" outlineLevel="0" collapsed="false">
      <c r="A927" s="40"/>
      <c r="B927" s="40"/>
      <c r="C927" s="40"/>
      <c r="D927" s="40"/>
      <c r="E927" s="40"/>
      <c r="F927" s="40"/>
      <c r="G927" s="40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  <c r="X927" s="40"/>
      <c r="Y927" s="40"/>
      <c r="Z927" s="40"/>
    </row>
    <row r="928" customFormat="false" ht="15.75" hidden="false" customHeight="true" outlineLevel="0" collapsed="false">
      <c r="A928" s="40"/>
      <c r="B928" s="40"/>
      <c r="C928" s="40"/>
      <c r="D928" s="40"/>
      <c r="E928" s="40"/>
      <c r="F928" s="40"/>
      <c r="G928" s="40"/>
      <c r="H928" s="40"/>
      <c r="I928" s="40"/>
      <c r="J928" s="40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  <c r="X928" s="40"/>
      <c r="Y928" s="40"/>
      <c r="Z928" s="40"/>
    </row>
    <row r="929" customFormat="false" ht="15.75" hidden="false" customHeight="true" outlineLevel="0" collapsed="false">
      <c r="A929" s="40"/>
      <c r="B929" s="40"/>
      <c r="C929" s="40"/>
      <c r="D929" s="40"/>
      <c r="E929" s="40"/>
      <c r="F929" s="40"/>
      <c r="G929" s="40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  <c r="X929" s="40"/>
      <c r="Y929" s="40"/>
      <c r="Z929" s="40"/>
    </row>
    <row r="930" customFormat="false" ht="15.75" hidden="false" customHeight="true" outlineLevel="0" collapsed="false">
      <c r="A930" s="40"/>
      <c r="B930" s="40"/>
      <c r="C930" s="40"/>
      <c r="D930" s="40"/>
      <c r="E930" s="40"/>
      <c r="F930" s="40"/>
      <c r="G930" s="40"/>
      <c r="H930" s="40"/>
      <c r="I930" s="40"/>
      <c r="J930" s="40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  <c r="Z930" s="40"/>
    </row>
    <row r="931" customFormat="false" ht="15.75" hidden="false" customHeight="true" outlineLevel="0" collapsed="false">
      <c r="A931" s="40"/>
      <c r="B931" s="40"/>
      <c r="C931" s="40"/>
      <c r="D931" s="40"/>
      <c r="E931" s="40"/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  <c r="Z931" s="40"/>
    </row>
    <row r="932" customFormat="false" ht="15.75" hidden="false" customHeight="true" outlineLevel="0" collapsed="false">
      <c r="A932" s="40"/>
      <c r="B932" s="40"/>
      <c r="C932" s="40"/>
      <c r="D932" s="40"/>
      <c r="E932" s="40"/>
      <c r="F932" s="40"/>
      <c r="G932" s="40"/>
      <c r="H932" s="40"/>
      <c r="I932" s="40"/>
      <c r="J932" s="40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  <c r="X932" s="40"/>
      <c r="Y932" s="40"/>
      <c r="Z932" s="40"/>
    </row>
    <row r="933" customFormat="false" ht="15.75" hidden="false" customHeight="true" outlineLevel="0" collapsed="false">
      <c r="A933" s="40"/>
      <c r="B933" s="40"/>
      <c r="C933" s="40"/>
      <c r="D933" s="40"/>
      <c r="E933" s="40"/>
      <c r="F933" s="40"/>
      <c r="G933" s="40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  <c r="X933" s="40"/>
      <c r="Y933" s="40"/>
      <c r="Z933" s="40"/>
    </row>
    <row r="934" customFormat="false" ht="15.75" hidden="false" customHeight="true" outlineLevel="0" collapsed="false">
      <c r="A934" s="40"/>
      <c r="B934" s="40"/>
      <c r="C934" s="40"/>
      <c r="D934" s="40"/>
      <c r="E934" s="40"/>
      <c r="F934" s="40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  <c r="X934" s="40"/>
      <c r="Y934" s="40"/>
      <c r="Z934" s="40"/>
    </row>
    <row r="935" customFormat="false" ht="15.75" hidden="false" customHeight="true" outlineLevel="0" collapsed="false">
      <c r="A935" s="40"/>
      <c r="B935" s="40"/>
      <c r="C935" s="40"/>
      <c r="D935" s="40"/>
      <c r="E935" s="40"/>
      <c r="F935" s="40"/>
      <c r="G935" s="40"/>
      <c r="H935" s="40"/>
      <c r="I935" s="40"/>
      <c r="J935" s="40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  <c r="X935" s="40"/>
      <c r="Y935" s="40"/>
      <c r="Z935" s="40"/>
    </row>
    <row r="936" customFormat="false" ht="15.75" hidden="false" customHeight="true" outlineLevel="0" collapsed="false">
      <c r="A936" s="40"/>
      <c r="B936" s="40"/>
      <c r="C936" s="40"/>
      <c r="D936" s="40"/>
      <c r="E936" s="40"/>
      <c r="F936" s="40"/>
      <c r="G936" s="40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  <c r="X936" s="40"/>
      <c r="Y936" s="40"/>
      <c r="Z936" s="40"/>
    </row>
    <row r="937" customFormat="false" ht="15.75" hidden="false" customHeight="true" outlineLevel="0" collapsed="false">
      <c r="A937" s="40"/>
      <c r="B937" s="40"/>
      <c r="C937" s="40"/>
      <c r="D937" s="40"/>
      <c r="E937" s="40"/>
      <c r="F937" s="40"/>
      <c r="G937" s="40"/>
      <c r="H937" s="40"/>
      <c r="I937" s="40"/>
      <c r="J937" s="40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  <c r="X937" s="40"/>
      <c r="Y937" s="40"/>
      <c r="Z937" s="40"/>
    </row>
    <row r="938" customFormat="false" ht="15.75" hidden="false" customHeight="true" outlineLevel="0" collapsed="false">
      <c r="A938" s="40"/>
      <c r="B938" s="40"/>
      <c r="C938" s="40"/>
      <c r="D938" s="40"/>
      <c r="E938" s="40"/>
      <c r="F938" s="40"/>
      <c r="G938" s="40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  <c r="X938" s="40"/>
      <c r="Y938" s="40"/>
      <c r="Z938" s="40"/>
    </row>
    <row r="939" customFormat="false" ht="15.75" hidden="false" customHeight="true" outlineLevel="0" collapsed="false">
      <c r="A939" s="40"/>
      <c r="B939" s="40"/>
      <c r="C939" s="40"/>
      <c r="D939" s="40"/>
      <c r="E939" s="40"/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  <c r="X939" s="40"/>
      <c r="Y939" s="40"/>
      <c r="Z939" s="40"/>
    </row>
    <row r="940" customFormat="false" ht="15.75" hidden="false" customHeight="true" outlineLevel="0" collapsed="false">
      <c r="A940" s="40"/>
      <c r="B940" s="40"/>
      <c r="C940" s="40"/>
      <c r="D940" s="40"/>
      <c r="E940" s="40"/>
      <c r="F940" s="40"/>
      <c r="G940" s="40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  <c r="X940" s="40"/>
      <c r="Y940" s="40"/>
      <c r="Z940" s="40"/>
    </row>
    <row r="941" customFormat="false" ht="15.75" hidden="false" customHeight="true" outlineLevel="0" collapsed="false">
      <c r="A941" s="40"/>
      <c r="B941" s="40"/>
      <c r="C941" s="40"/>
      <c r="D941" s="40"/>
      <c r="E941" s="40"/>
      <c r="F941" s="40"/>
      <c r="G941" s="40"/>
      <c r="H941" s="40"/>
      <c r="I941" s="40"/>
      <c r="J941" s="40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  <c r="X941" s="40"/>
      <c r="Y941" s="40"/>
      <c r="Z941" s="40"/>
    </row>
    <row r="942" customFormat="false" ht="15.75" hidden="false" customHeight="true" outlineLevel="0" collapsed="false">
      <c r="A942" s="40"/>
      <c r="B942" s="40"/>
      <c r="C942" s="40"/>
      <c r="D942" s="40"/>
      <c r="E942" s="40"/>
      <c r="F942" s="40"/>
      <c r="G942" s="40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  <c r="X942" s="40"/>
      <c r="Y942" s="40"/>
      <c r="Z942" s="40"/>
    </row>
    <row r="943" customFormat="false" ht="15.75" hidden="false" customHeight="true" outlineLevel="0" collapsed="false">
      <c r="A943" s="40"/>
      <c r="B943" s="40"/>
      <c r="C943" s="40"/>
      <c r="D943" s="40"/>
      <c r="E943" s="40"/>
      <c r="F943" s="40"/>
      <c r="G943" s="40"/>
      <c r="H943" s="40"/>
      <c r="I943" s="40"/>
      <c r="J943" s="40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  <c r="X943" s="40"/>
      <c r="Y943" s="40"/>
      <c r="Z943" s="40"/>
    </row>
    <row r="944" customFormat="false" ht="15.75" hidden="false" customHeight="true" outlineLevel="0" collapsed="false">
      <c r="A944" s="40"/>
      <c r="B944" s="40"/>
      <c r="C944" s="40"/>
      <c r="D944" s="40"/>
      <c r="E944" s="40"/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  <c r="X944" s="40"/>
      <c r="Y944" s="40"/>
      <c r="Z944" s="40"/>
    </row>
    <row r="945" customFormat="false" ht="15.75" hidden="false" customHeight="true" outlineLevel="0" collapsed="false">
      <c r="A945" s="40"/>
      <c r="B945" s="40"/>
      <c r="C945" s="40"/>
      <c r="D945" s="40"/>
      <c r="E945" s="40"/>
      <c r="F945" s="40"/>
      <c r="G945" s="40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  <c r="X945" s="40"/>
      <c r="Y945" s="40"/>
      <c r="Z945" s="40"/>
    </row>
    <row r="946" customFormat="false" ht="15.75" hidden="false" customHeight="true" outlineLevel="0" collapsed="false">
      <c r="A946" s="40"/>
      <c r="B946" s="40"/>
      <c r="C946" s="40"/>
      <c r="D946" s="40"/>
      <c r="E946" s="40"/>
      <c r="F946" s="40"/>
      <c r="G946" s="40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  <c r="X946" s="40"/>
      <c r="Y946" s="40"/>
      <c r="Z946" s="40"/>
    </row>
    <row r="947" customFormat="false" ht="15.75" hidden="false" customHeight="true" outlineLevel="0" collapsed="false">
      <c r="A947" s="40"/>
      <c r="B947" s="40"/>
      <c r="C947" s="40"/>
      <c r="D947" s="40"/>
      <c r="E947" s="40"/>
      <c r="F947" s="40"/>
      <c r="G947" s="40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  <c r="Z947" s="40"/>
    </row>
    <row r="948" customFormat="false" ht="15.75" hidden="false" customHeight="true" outlineLevel="0" collapsed="false">
      <c r="A948" s="40"/>
      <c r="B948" s="40"/>
      <c r="C948" s="40"/>
      <c r="D948" s="40"/>
      <c r="E948" s="40"/>
      <c r="F948" s="40"/>
      <c r="G948" s="40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  <c r="X948" s="40"/>
      <c r="Y948" s="40"/>
      <c r="Z948" s="40"/>
    </row>
    <row r="949" customFormat="false" ht="15.75" hidden="false" customHeight="true" outlineLevel="0" collapsed="false">
      <c r="A949" s="40"/>
      <c r="B949" s="40"/>
      <c r="C949" s="40"/>
      <c r="D949" s="40"/>
      <c r="E949" s="40"/>
      <c r="F949" s="40"/>
      <c r="G949" s="40"/>
      <c r="H949" s="40"/>
      <c r="I949" s="40"/>
      <c r="J949" s="40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  <c r="X949" s="40"/>
      <c r="Y949" s="40"/>
      <c r="Z949" s="40"/>
    </row>
    <row r="950" customFormat="false" ht="15.75" hidden="false" customHeight="true" outlineLevel="0" collapsed="false">
      <c r="A950" s="40"/>
      <c r="B950" s="40"/>
      <c r="C950" s="40"/>
      <c r="D950" s="40"/>
      <c r="E950" s="40"/>
      <c r="F950" s="40"/>
      <c r="G950" s="40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  <c r="X950" s="40"/>
      <c r="Y950" s="40"/>
      <c r="Z950" s="40"/>
    </row>
    <row r="951" customFormat="false" ht="15.75" hidden="false" customHeight="true" outlineLevel="0" collapsed="false">
      <c r="A951" s="40"/>
      <c r="B951" s="40"/>
      <c r="C951" s="40"/>
      <c r="D951" s="40"/>
      <c r="E951" s="40"/>
      <c r="F951" s="40"/>
      <c r="G951" s="40"/>
      <c r="H951" s="40"/>
      <c r="I951" s="40"/>
      <c r="J951" s="40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  <c r="X951" s="40"/>
      <c r="Y951" s="40"/>
      <c r="Z951" s="40"/>
    </row>
    <row r="952" customFormat="false" ht="15.75" hidden="false" customHeight="true" outlineLevel="0" collapsed="false">
      <c r="A952" s="40"/>
      <c r="B952" s="40"/>
      <c r="C952" s="40"/>
      <c r="D952" s="40"/>
      <c r="E952" s="40"/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/>
      <c r="Z952" s="40"/>
    </row>
    <row r="953" customFormat="false" ht="15.75" hidden="false" customHeight="true" outlineLevel="0" collapsed="false">
      <c r="A953" s="40"/>
      <c r="B953" s="40"/>
      <c r="C953" s="40"/>
      <c r="D953" s="40"/>
      <c r="E953" s="40"/>
      <c r="F953" s="40"/>
      <c r="G953" s="40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  <c r="X953" s="40"/>
      <c r="Y953" s="40"/>
      <c r="Z953" s="40"/>
    </row>
    <row r="954" customFormat="false" ht="15.75" hidden="false" customHeight="true" outlineLevel="0" collapsed="false">
      <c r="A954" s="40"/>
      <c r="B954" s="40"/>
      <c r="C954" s="40"/>
      <c r="D954" s="40"/>
      <c r="E954" s="40"/>
      <c r="F954" s="40"/>
      <c r="G954" s="40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  <c r="X954" s="40"/>
      <c r="Y954" s="40"/>
      <c r="Z954" s="40"/>
    </row>
    <row r="955" customFormat="false" ht="15.75" hidden="false" customHeight="true" outlineLevel="0" collapsed="false">
      <c r="A955" s="40"/>
      <c r="B955" s="40"/>
      <c r="C955" s="40"/>
      <c r="D955" s="40"/>
      <c r="E955" s="40"/>
      <c r="F955" s="40"/>
      <c r="G955" s="40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  <c r="Z955" s="40"/>
    </row>
    <row r="956" customFormat="false" ht="15.75" hidden="false" customHeight="true" outlineLevel="0" collapsed="false">
      <c r="A956" s="40"/>
      <c r="B956" s="40"/>
      <c r="C956" s="40"/>
      <c r="D956" s="40"/>
      <c r="E956" s="40"/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  <c r="X956" s="40"/>
      <c r="Y956" s="40"/>
      <c r="Z956" s="40"/>
    </row>
    <row r="957" customFormat="false" ht="15.75" hidden="false" customHeight="true" outlineLevel="0" collapsed="false">
      <c r="A957" s="40"/>
      <c r="B957" s="40"/>
      <c r="C957" s="40"/>
      <c r="D957" s="40"/>
      <c r="E957" s="40"/>
      <c r="F957" s="40"/>
      <c r="G957" s="40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  <c r="Z957" s="40"/>
    </row>
    <row r="958" customFormat="false" ht="15.75" hidden="false" customHeight="true" outlineLevel="0" collapsed="false">
      <c r="A958" s="40"/>
      <c r="B958" s="40"/>
      <c r="C958" s="40"/>
      <c r="D958" s="40"/>
      <c r="E958" s="40"/>
      <c r="F958" s="40"/>
      <c r="G958" s="40"/>
      <c r="H958" s="40"/>
      <c r="I958" s="40"/>
      <c r="J958" s="40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  <c r="Z958" s="40"/>
    </row>
    <row r="959" customFormat="false" ht="15.75" hidden="false" customHeight="true" outlineLevel="0" collapsed="false">
      <c r="A959" s="40"/>
      <c r="B959" s="40"/>
      <c r="C959" s="40"/>
      <c r="D959" s="40"/>
      <c r="E959" s="40"/>
      <c r="F959" s="40"/>
      <c r="G959" s="40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  <c r="X959" s="40"/>
      <c r="Y959" s="40"/>
      <c r="Z959" s="40"/>
    </row>
    <row r="960" customFormat="false" ht="15.75" hidden="false" customHeight="true" outlineLevel="0" collapsed="false">
      <c r="A960" s="40"/>
      <c r="B960" s="40"/>
      <c r="C960" s="40"/>
      <c r="D960" s="40"/>
      <c r="E960" s="40"/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  <c r="X960" s="40"/>
      <c r="Y960" s="40"/>
      <c r="Z960" s="40"/>
    </row>
    <row r="961" customFormat="false" ht="15.75" hidden="false" customHeight="true" outlineLevel="0" collapsed="false">
      <c r="A961" s="40"/>
      <c r="B961" s="40"/>
      <c r="C961" s="40"/>
      <c r="D961" s="40"/>
      <c r="E961" s="40"/>
      <c r="F961" s="40"/>
      <c r="G961" s="40"/>
      <c r="H961" s="40"/>
      <c r="I961" s="40"/>
      <c r="J961" s="40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  <c r="X961" s="40"/>
      <c r="Y961" s="40"/>
      <c r="Z961" s="40"/>
    </row>
    <row r="962" customFormat="false" ht="15.75" hidden="false" customHeight="true" outlineLevel="0" collapsed="false">
      <c r="A962" s="40"/>
      <c r="B962" s="40"/>
      <c r="C962" s="40"/>
      <c r="D962" s="40"/>
      <c r="E962" s="40"/>
      <c r="F962" s="40"/>
      <c r="G962" s="40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  <c r="X962" s="40"/>
      <c r="Y962" s="40"/>
      <c r="Z962" s="40"/>
    </row>
    <row r="963" customFormat="false" ht="15.75" hidden="false" customHeight="true" outlineLevel="0" collapsed="false">
      <c r="A963" s="40"/>
      <c r="B963" s="40"/>
      <c r="C963" s="40"/>
      <c r="D963" s="40"/>
      <c r="E963" s="40"/>
      <c r="F963" s="40"/>
      <c r="G963" s="40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  <c r="Z963" s="40"/>
    </row>
    <row r="964" customFormat="false" ht="15.75" hidden="false" customHeight="true" outlineLevel="0" collapsed="false">
      <c r="A964" s="40"/>
      <c r="B964" s="40"/>
      <c r="C964" s="40"/>
      <c r="D964" s="40"/>
      <c r="E964" s="40"/>
      <c r="F964" s="40"/>
      <c r="G964" s="40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  <c r="Z964" s="40"/>
    </row>
    <row r="965" customFormat="false" ht="15.75" hidden="false" customHeight="true" outlineLevel="0" collapsed="false">
      <c r="A965" s="40"/>
      <c r="B965" s="40"/>
      <c r="C965" s="40"/>
      <c r="D965" s="40"/>
      <c r="E965" s="40"/>
      <c r="F965" s="40"/>
      <c r="G965" s="40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  <c r="X965" s="40"/>
      <c r="Y965" s="40"/>
      <c r="Z965" s="40"/>
    </row>
    <row r="966" customFormat="false" ht="15.75" hidden="false" customHeight="true" outlineLevel="0" collapsed="false">
      <c r="A966" s="40"/>
      <c r="B966" s="40"/>
      <c r="C966" s="40"/>
      <c r="D966" s="40"/>
      <c r="E966" s="40"/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  <c r="X966" s="40"/>
      <c r="Y966" s="40"/>
      <c r="Z966" s="40"/>
    </row>
    <row r="967" customFormat="false" ht="15.75" hidden="false" customHeight="true" outlineLevel="0" collapsed="false">
      <c r="A967" s="40"/>
      <c r="B967" s="40"/>
      <c r="C967" s="40"/>
      <c r="D967" s="40"/>
      <c r="E967" s="40"/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  <c r="Z967" s="40"/>
    </row>
    <row r="968" customFormat="false" ht="15.75" hidden="false" customHeight="true" outlineLevel="0" collapsed="false">
      <c r="A968" s="40"/>
      <c r="B968" s="40"/>
      <c r="C968" s="40"/>
      <c r="D968" s="40"/>
      <c r="E968" s="40"/>
      <c r="F968" s="40"/>
      <c r="G968" s="40"/>
      <c r="H968" s="40"/>
      <c r="I968" s="40"/>
      <c r="J968" s="40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  <c r="X968" s="40"/>
      <c r="Y968" s="40"/>
      <c r="Z968" s="40"/>
    </row>
    <row r="969" customFormat="false" ht="15.75" hidden="false" customHeight="true" outlineLevel="0" collapsed="false">
      <c r="A969" s="40"/>
      <c r="B969" s="40"/>
      <c r="C969" s="40"/>
      <c r="D969" s="40"/>
      <c r="E969" s="40"/>
      <c r="F969" s="40"/>
      <c r="G969" s="40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  <c r="X969" s="40"/>
      <c r="Y969" s="40"/>
      <c r="Z969" s="40"/>
    </row>
    <row r="970" customFormat="false" ht="15.75" hidden="false" customHeight="true" outlineLevel="0" collapsed="false">
      <c r="A970" s="40"/>
      <c r="B970" s="40"/>
      <c r="C970" s="40"/>
      <c r="D970" s="40"/>
      <c r="E970" s="40"/>
      <c r="F970" s="40"/>
      <c r="G970" s="40"/>
      <c r="H970" s="40"/>
      <c r="I970" s="40"/>
      <c r="J970" s="40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  <c r="X970" s="40"/>
      <c r="Y970" s="40"/>
      <c r="Z970" s="40"/>
    </row>
    <row r="971" customFormat="false" ht="15.75" hidden="false" customHeight="true" outlineLevel="0" collapsed="false">
      <c r="A971" s="40"/>
      <c r="B971" s="40"/>
      <c r="C971" s="40"/>
      <c r="D971" s="40"/>
      <c r="E971" s="40"/>
      <c r="F971" s="40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  <c r="X971" s="40"/>
      <c r="Y971" s="40"/>
      <c r="Z971" s="40"/>
    </row>
    <row r="972" customFormat="false" ht="15.75" hidden="false" customHeight="true" outlineLevel="0" collapsed="false">
      <c r="A972" s="40"/>
      <c r="B972" s="40"/>
      <c r="C972" s="40"/>
      <c r="D972" s="40"/>
      <c r="E972" s="40"/>
      <c r="F972" s="40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  <c r="X972" s="40"/>
      <c r="Y972" s="40"/>
      <c r="Z972" s="40"/>
    </row>
    <row r="973" customFormat="false" ht="15.75" hidden="false" customHeight="true" outlineLevel="0" collapsed="false">
      <c r="A973" s="40"/>
      <c r="B973" s="40"/>
      <c r="C973" s="40"/>
      <c r="D973" s="40"/>
      <c r="E973" s="40"/>
      <c r="F973" s="40"/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  <c r="X973" s="40"/>
      <c r="Y973" s="40"/>
      <c r="Z973" s="40"/>
    </row>
    <row r="974" customFormat="false" ht="15.75" hidden="false" customHeight="true" outlineLevel="0" collapsed="false">
      <c r="A974" s="40"/>
      <c r="B974" s="40"/>
      <c r="C974" s="40"/>
      <c r="D974" s="40"/>
      <c r="E974" s="40"/>
      <c r="F974" s="40"/>
      <c r="G974" s="40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  <c r="Z974" s="40"/>
    </row>
    <row r="975" customFormat="false" ht="15.75" hidden="false" customHeight="true" outlineLevel="0" collapsed="false">
      <c r="A975" s="40"/>
      <c r="B975" s="40"/>
      <c r="C975" s="40"/>
      <c r="D975" s="40"/>
      <c r="E975" s="40"/>
      <c r="F975" s="40"/>
      <c r="G975" s="40"/>
      <c r="H975" s="40"/>
      <c r="I975" s="40"/>
      <c r="J975" s="40"/>
      <c r="K975" s="40"/>
      <c r="L975" s="40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  <c r="X975" s="40"/>
      <c r="Y975" s="40"/>
      <c r="Z975" s="40"/>
    </row>
    <row r="976" customFormat="false" ht="15.75" hidden="false" customHeight="true" outlineLevel="0" collapsed="false">
      <c r="A976" s="40"/>
      <c r="B976" s="40"/>
      <c r="C976" s="40"/>
      <c r="D976" s="40"/>
      <c r="E976" s="40"/>
      <c r="F976" s="40"/>
      <c r="G976" s="40"/>
      <c r="H976" s="40"/>
      <c r="I976" s="40"/>
      <c r="J976" s="40"/>
      <c r="K976" s="40"/>
      <c r="L976" s="40"/>
      <c r="M976" s="40"/>
      <c r="N976" s="40"/>
      <c r="O976" s="40"/>
      <c r="P976" s="40"/>
      <c r="Q976" s="40"/>
      <c r="R976" s="40"/>
      <c r="S976" s="40"/>
      <c r="T976" s="40"/>
      <c r="U976" s="40"/>
      <c r="V976" s="40"/>
      <c r="W976" s="40"/>
      <c r="X976" s="40"/>
      <c r="Y976" s="40"/>
      <c r="Z976" s="40"/>
    </row>
    <row r="977" customFormat="false" ht="15.75" hidden="false" customHeight="true" outlineLevel="0" collapsed="false">
      <c r="A977" s="40"/>
      <c r="B977" s="40"/>
      <c r="C977" s="40"/>
      <c r="D977" s="40"/>
      <c r="E977" s="40"/>
      <c r="F977" s="40"/>
      <c r="G977" s="40"/>
      <c r="H977" s="40"/>
      <c r="I977" s="40"/>
      <c r="J977" s="40"/>
      <c r="K977" s="40"/>
      <c r="L977" s="40"/>
      <c r="M977" s="40"/>
      <c r="N977" s="40"/>
      <c r="O977" s="40"/>
      <c r="P977" s="40"/>
      <c r="Q977" s="40"/>
      <c r="R977" s="40"/>
      <c r="S977" s="40"/>
      <c r="T977" s="40"/>
      <c r="U977" s="40"/>
      <c r="V977" s="40"/>
      <c r="W977" s="40"/>
      <c r="X977" s="40"/>
      <c r="Y977" s="40"/>
      <c r="Z977" s="40"/>
    </row>
    <row r="978" customFormat="false" ht="15.75" hidden="false" customHeight="true" outlineLevel="0" collapsed="false">
      <c r="A978" s="40"/>
      <c r="B978" s="40"/>
      <c r="C978" s="40"/>
      <c r="D978" s="40"/>
      <c r="E978" s="40"/>
      <c r="F978" s="40"/>
      <c r="G978" s="40"/>
      <c r="H978" s="40"/>
      <c r="I978" s="40"/>
      <c r="J978" s="40"/>
      <c r="K978" s="40"/>
      <c r="L978" s="40"/>
      <c r="M978" s="40"/>
      <c r="N978" s="40"/>
      <c r="O978" s="40"/>
      <c r="P978" s="40"/>
      <c r="Q978" s="40"/>
      <c r="R978" s="40"/>
      <c r="S978" s="40"/>
      <c r="T978" s="40"/>
      <c r="U978" s="40"/>
      <c r="V978" s="40"/>
      <c r="W978" s="40"/>
      <c r="X978" s="40"/>
      <c r="Y978" s="40"/>
      <c r="Z978" s="40"/>
    </row>
    <row r="979" customFormat="false" ht="15.75" hidden="false" customHeight="true" outlineLevel="0" collapsed="false">
      <c r="A979" s="40"/>
      <c r="B979" s="40"/>
      <c r="C979" s="40"/>
      <c r="D979" s="40"/>
      <c r="E979" s="40"/>
      <c r="F979" s="40"/>
      <c r="G979" s="40"/>
      <c r="H979" s="40"/>
      <c r="I979" s="40"/>
      <c r="J979" s="40"/>
      <c r="K979" s="40"/>
      <c r="L979" s="40"/>
      <c r="M979" s="40"/>
      <c r="N979" s="40"/>
      <c r="O979" s="40"/>
      <c r="P979" s="40"/>
      <c r="Q979" s="40"/>
      <c r="R979" s="40"/>
      <c r="S979" s="40"/>
      <c r="T979" s="40"/>
      <c r="U979" s="40"/>
      <c r="V979" s="40"/>
      <c r="W979" s="40"/>
      <c r="X979" s="40"/>
      <c r="Y979" s="40"/>
      <c r="Z979" s="40"/>
    </row>
    <row r="980" customFormat="false" ht="15.75" hidden="false" customHeight="true" outlineLevel="0" collapsed="false">
      <c r="A980" s="40"/>
      <c r="B980" s="40"/>
      <c r="C980" s="40"/>
      <c r="D980" s="40"/>
      <c r="E980" s="40"/>
      <c r="F980" s="40"/>
      <c r="G980" s="40"/>
      <c r="H980" s="40"/>
      <c r="I980" s="40"/>
      <c r="J980" s="40"/>
      <c r="K980" s="40"/>
      <c r="L980" s="40"/>
      <c r="M980" s="40"/>
      <c r="N980" s="40"/>
      <c r="O980" s="40"/>
      <c r="P980" s="40"/>
      <c r="Q980" s="40"/>
      <c r="R980" s="40"/>
      <c r="S980" s="40"/>
      <c r="T980" s="40"/>
      <c r="U980" s="40"/>
      <c r="V980" s="40"/>
      <c r="W980" s="40"/>
      <c r="X980" s="40"/>
      <c r="Y980" s="40"/>
      <c r="Z980" s="40"/>
    </row>
    <row r="981" customFormat="false" ht="15.75" hidden="false" customHeight="true" outlineLevel="0" collapsed="false">
      <c r="A981" s="40"/>
      <c r="B981" s="40"/>
      <c r="C981" s="40"/>
      <c r="D981" s="40"/>
      <c r="E981" s="40"/>
      <c r="F981" s="40"/>
      <c r="G981" s="40"/>
      <c r="H981" s="40"/>
      <c r="I981" s="40"/>
      <c r="J981" s="40"/>
      <c r="K981" s="40"/>
      <c r="L981" s="40"/>
      <c r="M981" s="40"/>
      <c r="N981" s="40"/>
      <c r="O981" s="40"/>
      <c r="P981" s="40"/>
      <c r="Q981" s="40"/>
      <c r="R981" s="40"/>
      <c r="S981" s="40"/>
      <c r="T981" s="40"/>
      <c r="U981" s="40"/>
      <c r="V981" s="40"/>
      <c r="W981" s="40"/>
      <c r="X981" s="40"/>
      <c r="Y981" s="40"/>
      <c r="Z981" s="40"/>
    </row>
    <row r="982" customFormat="false" ht="15.75" hidden="false" customHeight="true" outlineLevel="0" collapsed="false">
      <c r="A982" s="40"/>
      <c r="B982" s="40"/>
      <c r="C982" s="40"/>
      <c r="D982" s="40"/>
      <c r="E982" s="40"/>
      <c r="F982" s="40"/>
      <c r="G982" s="40"/>
      <c r="H982" s="40"/>
      <c r="I982" s="40"/>
      <c r="J982" s="40"/>
      <c r="K982" s="40"/>
      <c r="L982" s="40"/>
      <c r="M982" s="40"/>
      <c r="N982" s="40"/>
      <c r="O982" s="40"/>
      <c r="P982" s="40"/>
      <c r="Q982" s="40"/>
      <c r="R982" s="40"/>
      <c r="S982" s="40"/>
      <c r="T982" s="40"/>
      <c r="U982" s="40"/>
      <c r="V982" s="40"/>
      <c r="W982" s="40"/>
      <c r="X982" s="40"/>
      <c r="Y982" s="40"/>
      <c r="Z982" s="40"/>
    </row>
    <row r="983" customFormat="false" ht="15.75" hidden="false" customHeight="true" outlineLevel="0" collapsed="false">
      <c r="A983" s="40"/>
      <c r="B983" s="40"/>
      <c r="C983" s="40"/>
      <c r="D983" s="40"/>
      <c r="E983" s="40"/>
      <c r="F983" s="40"/>
      <c r="G983" s="40"/>
      <c r="H983" s="40"/>
      <c r="I983" s="40"/>
      <c r="J983" s="40"/>
      <c r="K983" s="40"/>
      <c r="L983" s="40"/>
      <c r="M983" s="40"/>
      <c r="N983" s="40"/>
      <c r="O983" s="40"/>
      <c r="P983" s="40"/>
      <c r="Q983" s="40"/>
      <c r="R983" s="40"/>
      <c r="S983" s="40"/>
      <c r="T983" s="40"/>
      <c r="U983" s="40"/>
      <c r="V983" s="40"/>
      <c r="W983" s="40"/>
      <c r="X983" s="40"/>
      <c r="Y983" s="40"/>
      <c r="Z983" s="40"/>
    </row>
    <row r="984" customFormat="false" ht="15.75" hidden="false" customHeight="true" outlineLevel="0" collapsed="false">
      <c r="A984" s="40"/>
      <c r="B984" s="40"/>
      <c r="C984" s="40"/>
      <c r="D984" s="40"/>
      <c r="E984" s="40"/>
      <c r="F984" s="40"/>
      <c r="G984" s="40"/>
      <c r="H984" s="40"/>
      <c r="I984" s="40"/>
      <c r="J984" s="40"/>
      <c r="K984" s="40"/>
      <c r="L984" s="40"/>
      <c r="M984" s="40"/>
      <c r="N984" s="40"/>
      <c r="O984" s="40"/>
      <c r="P984" s="40"/>
      <c r="Q984" s="40"/>
      <c r="R984" s="40"/>
      <c r="S984" s="40"/>
      <c r="T984" s="40"/>
      <c r="U984" s="40"/>
      <c r="V984" s="40"/>
      <c r="W984" s="40"/>
      <c r="X984" s="40"/>
      <c r="Y984" s="40"/>
      <c r="Z984" s="40"/>
    </row>
    <row r="985" customFormat="false" ht="15.75" hidden="false" customHeight="true" outlineLevel="0" collapsed="false">
      <c r="A985" s="40"/>
      <c r="B985" s="40"/>
      <c r="C985" s="40"/>
      <c r="D985" s="40"/>
      <c r="E985" s="40"/>
      <c r="F985" s="40"/>
      <c r="G985" s="40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  <c r="X985" s="40"/>
      <c r="Y985" s="40"/>
      <c r="Z985" s="40"/>
    </row>
    <row r="986" customFormat="false" ht="15.75" hidden="false" customHeight="true" outlineLevel="0" collapsed="false">
      <c r="A986" s="40"/>
      <c r="B986" s="40"/>
      <c r="C986" s="40"/>
      <c r="D986" s="40"/>
      <c r="E986" s="40"/>
      <c r="F986" s="40"/>
      <c r="G986" s="40"/>
      <c r="H986" s="40"/>
      <c r="I986" s="40"/>
      <c r="J986" s="40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/>
      <c r="W986" s="40"/>
      <c r="X986" s="40"/>
      <c r="Y986" s="40"/>
      <c r="Z986" s="40"/>
    </row>
    <row r="987" customFormat="false" ht="15.75" hidden="false" customHeight="true" outlineLevel="0" collapsed="false">
      <c r="A987" s="40"/>
      <c r="B987" s="40"/>
      <c r="C987" s="40"/>
      <c r="D987" s="40"/>
      <c r="E987" s="40"/>
      <c r="F987" s="40"/>
      <c r="G987" s="40"/>
      <c r="H987" s="40"/>
      <c r="I987" s="40"/>
      <c r="J987" s="40"/>
      <c r="K987" s="40"/>
      <c r="L987" s="40"/>
      <c r="M987" s="40"/>
      <c r="N987" s="40"/>
      <c r="O987" s="40"/>
      <c r="P987" s="40"/>
      <c r="Q987" s="40"/>
      <c r="R987" s="40"/>
      <c r="S987" s="40"/>
      <c r="T987" s="40"/>
      <c r="U987" s="40"/>
      <c r="V987" s="40"/>
      <c r="W987" s="40"/>
      <c r="X987" s="40"/>
      <c r="Y987" s="40"/>
      <c r="Z987" s="40"/>
    </row>
    <row r="988" customFormat="false" ht="15.75" hidden="false" customHeight="true" outlineLevel="0" collapsed="false">
      <c r="A988" s="40"/>
      <c r="B988" s="40"/>
      <c r="C988" s="40"/>
      <c r="D988" s="40"/>
      <c r="E988" s="40"/>
      <c r="F988" s="40"/>
      <c r="G988" s="40"/>
      <c r="H988" s="40"/>
      <c r="I988" s="40"/>
      <c r="J988" s="40"/>
      <c r="K988" s="40"/>
      <c r="L988" s="40"/>
      <c r="M988" s="40"/>
      <c r="N988" s="40"/>
      <c r="O988" s="40"/>
      <c r="P988" s="40"/>
      <c r="Q988" s="40"/>
      <c r="R988" s="40"/>
      <c r="S988" s="40"/>
      <c r="T988" s="40"/>
      <c r="U988" s="40"/>
      <c r="V988" s="40"/>
      <c r="W988" s="40"/>
      <c r="X988" s="40"/>
      <c r="Y988" s="40"/>
      <c r="Z988" s="40"/>
    </row>
    <row r="989" customFormat="false" ht="15.75" hidden="false" customHeight="true" outlineLevel="0" collapsed="false">
      <c r="A989" s="40"/>
      <c r="B989" s="40"/>
      <c r="C989" s="40"/>
      <c r="D989" s="40"/>
      <c r="E989" s="40"/>
      <c r="F989" s="40"/>
      <c r="G989" s="40"/>
      <c r="H989" s="40"/>
      <c r="I989" s="40"/>
      <c r="J989" s="40"/>
      <c r="K989" s="40"/>
      <c r="L989" s="40"/>
      <c r="M989" s="40"/>
      <c r="N989" s="40"/>
      <c r="O989" s="40"/>
      <c r="P989" s="40"/>
      <c r="Q989" s="40"/>
      <c r="R989" s="40"/>
      <c r="S989" s="40"/>
      <c r="T989" s="40"/>
      <c r="U989" s="40"/>
      <c r="V989" s="40"/>
      <c r="W989" s="40"/>
      <c r="X989" s="40"/>
      <c r="Y989" s="40"/>
      <c r="Z989" s="40"/>
    </row>
    <row r="990" customFormat="false" ht="15.75" hidden="false" customHeight="true" outlineLevel="0" collapsed="false">
      <c r="A990" s="40"/>
      <c r="B990" s="40"/>
      <c r="C990" s="40"/>
      <c r="D990" s="40"/>
      <c r="E990" s="40"/>
      <c r="F990" s="40"/>
      <c r="G990" s="40"/>
      <c r="H990" s="40"/>
      <c r="I990" s="40"/>
      <c r="J990" s="40"/>
      <c r="K990" s="40"/>
      <c r="L990" s="40"/>
      <c r="M990" s="40"/>
      <c r="N990" s="40"/>
      <c r="O990" s="40"/>
      <c r="P990" s="40"/>
      <c r="Q990" s="40"/>
      <c r="R990" s="40"/>
      <c r="S990" s="40"/>
      <c r="T990" s="40"/>
      <c r="U990" s="40"/>
      <c r="V990" s="40"/>
      <c r="W990" s="40"/>
      <c r="X990" s="40"/>
      <c r="Y990" s="40"/>
      <c r="Z990" s="40"/>
    </row>
    <row r="991" customFormat="false" ht="15.75" hidden="false" customHeight="true" outlineLevel="0" collapsed="false">
      <c r="A991" s="40"/>
      <c r="B991" s="40"/>
      <c r="C991" s="40"/>
      <c r="D991" s="40"/>
      <c r="E991" s="40"/>
      <c r="F991" s="40"/>
      <c r="G991" s="40"/>
      <c r="H991" s="40"/>
      <c r="I991" s="40"/>
      <c r="J991" s="40"/>
      <c r="K991" s="40"/>
      <c r="L991" s="40"/>
      <c r="M991" s="40"/>
      <c r="N991" s="40"/>
      <c r="O991" s="40"/>
      <c r="P991" s="40"/>
      <c r="Q991" s="40"/>
      <c r="R991" s="40"/>
      <c r="S991" s="40"/>
      <c r="T991" s="40"/>
      <c r="U991" s="40"/>
      <c r="V991" s="40"/>
      <c r="W991" s="40"/>
      <c r="X991" s="40"/>
      <c r="Y991" s="40"/>
      <c r="Z991" s="40"/>
    </row>
    <row r="992" customFormat="false" ht="15.75" hidden="false" customHeight="true" outlineLevel="0" collapsed="false">
      <c r="A992" s="40"/>
      <c r="B992" s="40"/>
      <c r="C992" s="40"/>
      <c r="D992" s="40"/>
      <c r="E992" s="40"/>
      <c r="F992" s="40"/>
      <c r="G992" s="40"/>
      <c r="H992" s="40"/>
      <c r="I992" s="40"/>
      <c r="J992" s="40"/>
      <c r="K992" s="40"/>
      <c r="L992" s="40"/>
      <c r="M992" s="40"/>
      <c r="N992" s="40"/>
      <c r="O992" s="40"/>
      <c r="P992" s="40"/>
      <c r="Q992" s="40"/>
      <c r="R992" s="40"/>
      <c r="S992" s="40"/>
      <c r="T992" s="40"/>
      <c r="U992" s="40"/>
      <c r="V992" s="40"/>
      <c r="W992" s="40"/>
      <c r="X992" s="40"/>
      <c r="Y992" s="40"/>
      <c r="Z992" s="40"/>
    </row>
    <row r="993" customFormat="false" ht="15.75" hidden="false" customHeight="true" outlineLevel="0" collapsed="false">
      <c r="A993" s="40"/>
      <c r="B993" s="40"/>
      <c r="C993" s="40"/>
      <c r="D993" s="40"/>
      <c r="E993" s="40"/>
      <c r="F993" s="40"/>
      <c r="G993" s="40"/>
      <c r="H993" s="40"/>
      <c r="I993" s="40"/>
      <c r="J993" s="40"/>
      <c r="K993" s="40"/>
      <c r="L993" s="40"/>
      <c r="M993" s="40"/>
      <c r="N993" s="40"/>
      <c r="O993" s="40"/>
      <c r="P993" s="40"/>
      <c r="Q993" s="40"/>
      <c r="R993" s="40"/>
      <c r="S993" s="40"/>
      <c r="T993" s="40"/>
      <c r="U993" s="40"/>
      <c r="V993" s="40"/>
      <c r="W993" s="40"/>
      <c r="X993" s="40"/>
      <c r="Y993" s="40"/>
      <c r="Z993" s="40"/>
    </row>
    <row r="994" customFormat="false" ht="15.75" hidden="false" customHeight="true" outlineLevel="0" collapsed="false">
      <c r="A994" s="40"/>
      <c r="B994" s="40"/>
      <c r="C994" s="40"/>
      <c r="D994" s="40"/>
      <c r="E994" s="40"/>
      <c r="F994" s="40"/>
      <c r="G994" s="40"/>
      <c r="H994" s="40"/>
      <c r="I994" s="40"/>
      <c r="J994" s="40"/>
      <c r="K994" s="40"/>
      <c r="L994" s="40"/>
      <c r="M994" s="40"/>
      <c r="N994" s="40"/>
      <c r="O994" s="40"/>
      <c r="P994" s="40"/>
      <c r="Q994" s="40"/>
      <c r="R994" s="40"/>
      <c r="S994" s="40"/>
      <c r="T994" s="40"/>
      <c r="U994" s="40"/>
      <c r="V994" s="40"/>
      <c r="W994" s="40"/>
      <c r="X994" s="40"/>
      <c r="Y994" s="40"/>
      <c r="Z994" s="40"/>
    </row>
    <row r="995" customFormat="false" ht="15.75" hidden="false" customHeight="true" outlineLevel="0" collapsed="false">
      <c r="A995" s="40"/>
      <c r="B995" s="40"/>
      <c r="C995" s="40"/>
      <c r="D995" s="40"/>
      <c r="E995" s="40"/>
      <c r="F995" s="40"/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/>
      <c r="X995" s="40"/>
      <c r="Y995" s="40"/>
      <c r="Z995" s="40"/>
    </row>
    <row r="996" customFormat="false" ht="15.75" hidden="false" customHeight="true" outlineLevel="0" collapsed="false">
      <c r="A996" s="40"/>
      <c r="B996" s="40"/>
      <c r="C996" s="40"/>
      <c r="D996" s="40"/>
      <c r="E996" s="40"/>
      <c r="F996" s="40"/>
      <c r="G996" s="40"/>
      <c r="H996" s="40"/>
      <c r="I996" s="40"/>
      <c r="J996" s="40"/>
      <c r="K996" s="40"/>
      <c r="L996" s="40"/>
      <c r="M996" s="40"/>
      <c r="N996" s="40"/>
      <c r="O996" s="40"/>
      <c r="P996" s="40"/>
      <c r="Q996" s="40"/>
      <c r="R996" s="40"/>
      <c r="S996" s="40"/>
      <c r="T996" s="40"/>
      <c r="U996" s="40"/>
      <c r="V996" s="40"/>
      <c r="W996" s="40"/>
      <c r="X996" s="40"/>
      <c r="Y996" s="40"/>
      <c r="Z996" s="40"/>
    </row>
    <row r="997" customFormat="false" ht="15.75" hidden="false" customHeight="true" outlineLevel="0" collapsed="false">
      <c r="A997" s="40"/>
      <c r="B997" s="40"/>
      <c r="C997" s="40"/>
      <c r="D997" s="40"/>
      <c r="E997" s="40"/>
      <c r="F997" s="40"/>
      <c r="G997" s="40"/>
      <c r="H997" s="40"/>
      <c r="I997" s="40"/>
      <c r="J997" s="40"/>
      <c r="K997" s="40"/>
      <c r="L997" s="40"/>
      <c r="M997" s="40"/>
      <c r="N997" s="40"/>
      <c r="O997" s="40"/>
      <c r="P997" s="40"/>
      <c r="Q997" s="40"/>
      <c r="R997" s="40"/>
      <c r="S997" s="40"/>
      <c r="T997" s="40"/>
      <c r="U997" s="40"/>
      <c r="V997" s="40"/>
      <c r="W997" s="40"/>
      <c r="X997" s="40"/>
      <c r="Y997" s="40"/>
      <c r="Z997" s="40"/>
    </row>
    <row r="998" customFormat="false" ht="15.75" hidden="false" customHeight="true" outlineLevel="0" collapsed="false">
      <c r="A998" s="40"/>
      <c r="B998" s="40"/>
      <c r="C998" s="40"/>
      <c r="D998" s="40"/>
      <c r="E998" s="40"/>
      <c r="F998" s="40"/>
      <c r="G998" s="40"/>
      <c r="H998" s="40"/>
      <c r="I998" s="40"/>
      <c r="J998" s="40"/>
      <c r="K998" s="40"/>
      <c r="L998" s="40"/>
      <c r="M998" s="40"/>
      <c r="N998" s="40"/>
      <c r="O998" s="40"/>
      <c r="P998" s="40"/>
      <c r="Q998" s="40"/>
      <c r="R998" s="40"/>
      <c r="S998" s="40"/>
      <c r="T998" s="40"/>
      <c r="U998" s="40"/>
      <c r="V998" s="40"/>
      <c r="W998" s="40"/>
      <c r="X998" s="40"/>
      <c r="Y998" s="40"/>
      <c r="Z998" s="40"/>
    </row>
    <row r="999" customFormat="false" ht="15.75" hidden="false" customHeight="true" outlineLevel="0" collapsed="false">
      <c r="A999" s="40"/>
      <c r="B999" s="40"/>
      <c r="C999" s="40"/>
      <c r="D999" s="40"/>
      <c r="E999" s="40"/>
      <c r="F999" s="40"/>
      <c r="G999" s="40"/>
      <c r="H999" s="40"/>
      <c r="I999" s="40"/>
      <c r="J999" s="40"/>
      <c r="K999" s="40"/>
      <c r="L999" s="40"/>
      <c r="M999" s="40"/>
      <c r="N999" s="40"/>
      <c r="O999" s="40"/>
      <c r="P999" s="40"/>
      <c r="Q999" s="40"/>
      <c r="R999" s="40"/>
      <c r="S999" s="40"/>
      <c r="T999" s="40"/>
      <c r="U999" s="40"/>
      <c r="V999" s="40"/>
      <c r="W999" s="40"/>
      <c r="X999" s="40"/>
      <c r="Y999" s="40"/>
      <c r="Z999" s="40"/>
    </row>
    <row r="1000" customFormat="false" ht="15.75" hidden="false" customHeight="true" outlineLevel="0" collapsed="false">
      <c r="A1000" s="40"/>
      <c r="B1000" s="40"/>
      <c r="C1000" s="40"/>
      <c r="D1000" s="40"/>
      <c r="E1000" s="40"/>
      <c r="F1000" s="40"/>
      <c r="G1000" s="40"/>
      <c r="H1000" s="40"/>
      <c r="I1000" s="40"/>
      <c r="J1000" s="40"/>
      <c r="K1000" s="40"/>
      <c r="L1000" s="40"/>
      <c r="M1000" s="40"/>
      <c r="N1000" s="40"/>
      <c r="O1000" s="40"/>
      <c r="P1000" s="40"/>
      <c r="Q1000" s="40"/>
      <c r="R1000" s="40"/>
      <c r="S1000" s="40"/>
      <c r="T1000" s="40"/>
      <c r="U1000" s="40"/>
      <c r="V1000" s="40"/>
      <c r="W1000" s="40"/>
      <c r="X1000" s="40"/>
      <c r="Y1000" s="40"/>
      <c r="Z1000" s="40"/>
    </row>
  </sheetData>
  <sheetProtection sheet="true" password="ab90" objects="true" scenarios="true" selectLockedCells="true" selectUn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dcterms:modified xsi:type="dcterms:W3CDTF">2024-10-09T12:58:12Z</dcterms:modified>
  <cp:revision>12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