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5600" windowHeight="8190" tabRatio="500"/>
  </bookViews>
  <sheets>
    <sheet name="1 GDE OESTE" sheetId="1" r:id="rId1"/>
    <sheet name="2 MEIO OESTE" sheetId="2" r:id="rId2"/>
    <sheet name="3 FOZ DO RIO ITAJAÍ" sheetId="3" r:id="rId3"/>
    <sheet name="4 VALE DO ITAJAÍ" sheetId="4" r:id="rId4"/>
    <sheet name="5 SERRA CATARINENSE" sheetId="5" r:id="rId5"/>
    <sheet name="6 SUL" sheetId="6" r:id="rId6"/>
    <sheet name="7 NORTE NORDESTE" sheetId="7" r:id="rId7"/>
    <sheet name="8 GDE FPOLIS" sheetId="8" r:id="rId8"/>
  </sheet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9" i="8" l="1"/>
  <c r="D29" i="8"/>
  <c r="D30" i="8" s="1"/>
  <c r="E27" i="7"/>
  <c r="D27" i="7"/>
  <c r="D28" i="7" s="1"/>
  <c r="E28" i="6"/>
  <c r="D28" i="6"/>
  <c r="D29" i="6" s="1"/>
  <c r="E16" i="5"/>
  <c r="D16" i="5"/>
  <c r="D17" i="5" s="1"/>
  <c r="E34" i="4"/>
  <c r="D34" i="4"/>
  <c r="D35" i="4" s="1"/>
  <c r="E10" i="3"/>
  <c r="D11" i="3" s="1"/>
  <c r="D10" i="3"/>
  <c r="E32" i="2"/>
  <c r="D32" i="2"/>
  <c r="D33" i="2" s="1"/>
  <c r="E37" i="1"/>
  <c r="D37" i="1"/>
  <c r="D38" i="1" s="1"/>
</calcChain>
</file>

<file path=xl/sharedStrings.xml><?xml version="1.0" encoding="utf-8"?>
<sst xmlns="http://schemas.openxmlformats.org/spreadsheetml/2006/main" count="655" uniqueCount="557">
  <si>
    <t>MACRORREGIÃO DE SAÚDE DO GRANDE OESTE</t>
  </si>
  <si>
    <t>TOTAL  HOSP.</t>
  </si>
  <si>
    <t>CNES</t>
  </si>
  <si>
    <t>UNIDADES</t>
  </si>
  <si>
    <t>COMPLEMENTAR</t>
  </si>
  <si>
    <t>LEITOS SUS S/ COMPLEM.</t>
  </si>
  <si>
    <t>MUNICÍPIOS</t>
  </si>
  <si>
    <t>TELEFONE</t>
  </si>
  <si>
    <t>HOSPITAL NOSSA SENHORA APARECIDA</t>
  </si>
  <si>
    <t>Abelardo Luz</t>
  </si>
  <si>
    <t>(49)34454147</t>
  </si>
  <si>
    <t>HOSPITAL CAIBI</t>
  </si>
  <si>
    <t>Caibi</t>
  </si>
  <si>
    <t>(49)36480111</t>
  </si>
  <si>
    <t>HOSPITAL SANTO ANTONIO CAMPO ERE</t>
  </si>
  <si>
    <t>Campo Erê</t>
  </si>
  <si>
    <t>(49)36551121</t>
  </si>
  <si>
    <t>FUNDACAO MEDICA ASSISTENCIAL DO TRABALHADOR RURAL</t>
  </si>
  <si>
    <t>Caxambu do Sul</t>
  </si>
  <si>
    <t>(49)33260120</t>
  </si>
  <si>
    <t>ASS.HOSP.LENOIR VARGAS FERREIRA - HOSP. REGIONAL DO OESTE</t>
  </si>
  <si>
    <t>Chapecó</t>
  </si>
  <si>
    <t>(49)33216607</t>
  </si>
  <si>
    <t>HOSPITAL DA CRIANÇA AUGUSTA MULLER BOHNER</t>
  </si>
  <si>
    <t>(49)20491728</t>
  </si>
  <si>
    <t>HOSPITAL NOSSA SENHORA DA SAUDE CORONEL FREITAS</t>
  </si>
  <si>
    <t>Coronel Freitas</t>
  </si>
  <si>
    <t>(49)33470363</t>
  </si>
  <si>
    <t>HOSPITAL CUNHA PORA</t>
  </si>
  <si>
    <t>Cunha Porã</t>
  </si>
  <si>
    <t>(49)36460082</t>
  </si>
  <si>
    <t>FUNDACAO MEDICA</t>
  </si>
  <si>
    <t>Descanso</t>
  </si>
  <si>
    <t>(49)36230135</t>
  </si>
  <si>
    <t>HOSPITAL MUNICIPAL DE DIONISIO CERQUEIRA</t>
  </si>
  <si>
    <t>Dionísio Cerqueira</t>
  </si>
  <si>
    <t>(49)36441122</t>
  </si>
  <si>
    <t>HOSPITAL SAO CRISTOVAO</t>
  </si>
  <si>
    <t>Faxinal dos Guedes</t>
  </si>
  <si>
    <t>(49)34360120</t>
  </si>
  <si>
    <t>SOCIEDADE BENEFICIENTE HOSPITAL SAO LUCAS</t>
  </si>
  <si>
    <t>Guaraciaba</t>
  </si>
  <si>
    <t>(49)36450137</t>
  </si>
  <si>
    <t>HOSPITAL GUARUJA</t>
  </si>
  <si>
    <t>Guarujá do Sul</t>
  </si>
  <si>
    <t>(49)36420111</t>
  </si>
  <si>
    <t>HOSPITAL DE IPORA</t>
  </si>
  <si>
    <t>Iporã do Oeste</t>
  </si>
  <si>
    <t>(49)36341124</t>
  </si>
  <si>
    <t>SOCIEDADE HOSPITALAR ITAPIRANGA</t>
  </si>
  <si>
    <t>Itapiranga</t>
  </si>
  <si>
    <t>(49)36770141</t>
  </si>
  <si>
    <t>HOSPITAL SAO JOSE DE MARAVILHA</t>
  </si>
  <si>
    <t>Maravilha</t>
  </si>
  <si>
    <t>(49)36640048</t>
  </si>
  <si>
    <t>HOSPITAL DE MODELO</t>
  </si>
  <si>
    <t>Modelo</t>
  </si>
  <si>
    <t>(49)33653138</t>
  </si>
  <si>
    <t>HOSPITAL MONDAI</t>
  </si>
  <si>
    <t>Mondaí</t>
  </si>
  <si>
    <t>(49)36740111</t>
  </si>
  <si>
    <t>HOSPITAL NOVA ERECHIM</t>
  </si>
  <si>
    <t>Nova Erechim</t>
  </si>
  <si>
    <t>(49)33330142</t>
  </si>
  <si>
    <t>HOSPITAL SANTA RITA DE CASSIA LTDA - HOSP PALMA SOLA</t>
  </si>
  <si>
    <t>Palma Sola</t>
  </si>
  <si>
    <t>(49)36520185</t>
  </si>
  <si>
    <t>HOSPITAL PALMITOS</t>
  </si>
  <si>
    <t>Palmitos</t>
  </si>
  <si>
    <t>(49)36470282</t>
  </si>
  <si>
    <t>HOSPITAL DE PINHALZINHO</t>
  </si>
  <si>
    <t>Pinhalzinho</t>
  </si>
  <si>
    <t>(49)33661711</t>
  </si>
  <si>
    <t>HOSPITAL SANTA LUZIA DE DEOLINDO JOSE BAGGIO</t>
  </si>
  <si>
    <t>Ponte Serrada</t>
  </si>
  <si>
    <t>(49)34350220</t>
  </si>
  <si>
    <t>HOSPITAL SÃO BERNARDO - BENEFICENCIA CAMILIANA DO SUL</t>
  </si>
  <si>
    <t>Quilombo</t>
  </si>
  <si>
    <t>(49)33463197</t>
  </si>
  <si>
    <t>ASS. HOSPITALAR PE JOAO BERTHIER</t>
  </si>
  <si>
    <t>São Carlos</t>
  </si>
  <si>
    <t>(49)33254255</t>
  </si>
  <si>
    <t>HOSPITAL SANTA CASA RURAL</t>
  </si>
  <si>
    <t>São João do Oeste</t>
  </si>
  <si>
    <t>(49)36361133</t>
  </si>
  <si>
    <t>HOSPITAL CEDRO</t>
  </si>
  <si>
    <t>São José do Cedro</t>
  </si>
  <si>
    <t>(49)36430306</t>
  </si>
  <si>
    <t>HOSPITAL DA FUNDACAO</t>
  </si>
  <si>
    <t>São Lourenço do Oeste</t>
  </si>
  <si>
    <t>(49)33441353</t>
  </si>
  <si>
    <t>HOSPITAL REGIONAL TEREZINHA GAIO BASSO</t>
  </si>
  <si>
    <t>São Miguel do Oeste</t>
  </si>
  <si>
    <t>(49)36311800</t>
  </si>
  <si>
    <t>HOSPITAL SAUDADES</t>
  </si>
  <si>
    <t>Saudades</t>
  </si>
  <si>
    <t>(49)33340146</t>
  </si>
  <si>
    <t>HOSPITAL DE TUNAPOLIS</t>
  </si>
  <si>
    <t>Tunápolis</t>
  </si>
  <si>
    <t>(49)36321110</t>
  </si>
  <si>
    <t>ASSOCIACAO HOSPITALAR DE VARGEAO</t>
  </si>
  <si>
    <t>Vargeão</t>
  </si>
  <si>
    <t>(49)94340177</t>
  </si>
  <si>
    <t>HOSPITAL REGIONAL SAO PAULO ASSEC</t>
  </si>
  <si>
    <t>Xanxerê</t>
  </si>
  <si>
    <t>(49)34417777</t>
  </si>
  <si>
    <t>HOSPITAL FREI BRUNO</t>
  </si>
  <si>
    <t>Xaxim</t>
  </si>
  <si>
    <t>(49)33532212</t>
  </si>
  <si>
    <t>TOTAL LEITOS SUS</t>
  </si>
  <si>
    <t>MACRORREGIÃO DE SAÚDE DO MEIO OESTE</t>
  </si>
  <si>
    <t>TOTAL HOSP.</t>
  </si>
  <si>
    <t>HOSPITAL NOSSA SENHORA DA PAZ</t>
  </si>
  <si>
    <t>Água Doce</t>
  </si>
  <si>
    <t>(49)35240111</t>
  </si>
  <si>
    <t>HOSPITAL OSVALDO CRUZ</t>
  </si>
  <si>
    <t>Arabutã</t>
  </si>
  <si>
    <t>(49)34480000</t>
  </si>
  <si>
    <t>HOSPITAL BENEFICENTE SAO ROQUE</t>
  </si>
  <si>
    <t>Arroio Trinta</t>
  </si>
  <si>
    <t>(49)35351166</t>
  </si>
  <si>
    <t>HOSPITAL MAICE</t>
  </si>
  <si>
    <t>Caçador</t>
  </si>
  <si>
    <t>(49)35612811</t>
  </si>
  <si>
    <t>FUNDACAO HOSPITALAR DR JOSE ATHANASIO</t>
  </si>
  <si>
    <t>Campos Novos</t>
  </si>
  <si>
    <t>(49)35410700</t>
  </si>
  <si>
    <t>HOSPITAL NOSSA SENHORA DAS DORES</t>
  </si>
  <si>
    <t>Capinzal</t>
  </si>
  <si>
    <t>(49)35552686/1111</t>
  </si>
  <si>
    <t>HOSPITAL MUNIC. NOSSA SENHORA DO PERPETUO SOCORRO</t>
  </si>
  <si>
    <t>Catanduvas</t>
  </si>
  <si>
    <t>(49)35251111</t>
  </si>
  <si>
    <t>HOSPITAL SAO FRANCISCO</t>
  </si>
  <si>
    <t>Concórdia</t>
  </si>
  <si>
    <t>(49)34414500</t>
  </si>
  <si>
    <t>HOSPITAL HELIO ANJOS ORTIZ</t>
  </si>
  <si>
    <t>Curitibanos</t>
  </si>
  <si>
    <t>(49)32454600</t>
  </si>
  <si>
    <t>HOSPITAL NOSSA SENHORA DE FATIMA</t>
  </si>
  <si>
    <t>Erval Velho</t>
  </si>
  <si>
    <t>(49)35421111/1105</t>
  </si>
  <si>
    <t>ASSOCIACAO FRAIBURGUENSE DE SAUDE COLETIVA AFSC</t>
  </si>
  <si>
    <t>Fraiburgo</t>
  </si>
  <si>
    <t>(49)32460979</t>
  </si>
  <si>
    <t>CLINICA REVIVER</t>
  </si>
  <si>
    <t>Ibicaré</t>
  </si>
  <si>
    <t>(49)35380011/0322</t>
  </si>
  <si>
    <t>HOSPITAL PIRATUBA IPIRA</t>
  </si>
  <si>
    <t>Ipira</t>
  </si>
  <si>
    <t>(49)35580487</t>
  </si>
  <si>
    <t>HOSPITAL SÃO CAMILO</t>
  </si>
  <si>
    <t>Ipumirim</t>
  </si>
  <si>
    <t>(49) 34381389</t>
  </si>
  <si>
    <t>HOSPITAL SAO JORGE LTDA</t>
  </si>
  <si>
    <t>Irani</t>
  </si>
  <si>
    <t>(49)34320122</t>
  </si>
  <si>
    <t>HOSPITAL SAO PEDRO ITA</t>
  </si>
  <si>
    <t>Itá</t>
  </si>
  <si>
    <t>(49)34581300</t>
  </si>
  <si>
    <t>HOSPITAL UNIVERSITARIO SANTA TEREZINHA</t>
  </si>
  <si>
    <t>Joaçaba</t>
  </si>
  <si>
    <t>(49)35519500</t>
  </si>
  <si>
    <t>HOSPITAL E MATERNIDADE SANTO ANTONIO</t>
  </si>
  <si>
    <t>Lebon Régis</t>
  </si>
  <si>
    <t>(49)32470341</t>
  </si>
  <si>
    <t>HOSPITAL IZOLDE HUBNER DALMORA</t>
  </si>
  <si>
    <t>Lindóia do Sul</t>
  </si>
  <si>
    <t>(49)34461129</t>
  </si>
  <si>
    <t>HOSPITAL SAO ROQUE DE LUZERNA</t>
  </si>
  <si>
    <t>Luzerna</t>
  </si>
  <si>
    <t>(49)35231133</t>
  </si>
  <si>
    <t>UNIDADE MISTA DE SAUDE NOSSA SENHORA DE SALETE</t>
  </si>
  <si>
    <t>Monte Carlo</t>
  </si>
  <si>
    <t>(49)35460347</t>
  </si>
  <si>
    <t>ASSOCIACAO BENEFICENTE HOSPITALAR PERITIBA</t>
  </si>
  <si>
    <t>Peritiba</t>
  </si>
  <si>
    <t>(49)34531114</t>
  </si>
  <si>
    <t>HOSPITAL SANTA JULIANA</t>
  </si>
  <si>
    <t>Salto Veloso</t>
  </si>
  <si>
    <t>(49)35360111</t>
  </si>
  <si>
    <t>HOSPITAL E MATERNIDADE SANTA CECILIA</t>
  </si>
  <si>
    <t>Santa Cecília</t>
  </si>
  <si>
    <t>(49)32442111</t>
  </si>
  <si>
    <t>HOSPITAL SAO ROQUE DE SEARA</t>
  </si>
  <si>
    <t>Seara</t>
  </si>
  <si>
    <t>(49)34522586</t>
  </si>
  <si>
    <t>HOSPITAL MUNICIPAL FREI ROGERIO</t>
  </si>
  <si>
    <t>Tangará</t>
  </si>
  <si>
    <t>(49)35321131</t>
  </si>
  <si>
    <t>HOSPITAL SAO LUCAS LTDA</t>
  </si>
  <si>
    <t>(49)35321103</t>
  </si>
  <si>
    <t>HOSPITAL SALVATORIANO DIVINO SALVADOR</t>
  </si>
  <si>
    <t>Videira</t>
  </si>
  <si>
    <t>(49)35511500</t>
  </si>
  <si>
    <t>HOSPITAL SAO LUCAS</t>
  </si>
  <si>
    <t>Xavantina</t>
  </si>
  <si>
    <t>(49)34541108</t>
  </si>
  <si>
    <t>MACRORREGIÃO DA FOZ DO RIO ITAJAÍ</t>
  </si>
  <si>
    <t>HOSPITAL MUNICIPAL RUTH CARDOSO</t>
  </si>
  <si>
    <t>Balneário Camboriú</t>
  </si>
  <si>
    <t>(47)31693700</t>
  </si>
  <si>
    <t>HOSPITAL E MATERNIDADE MARIETA KONDER BORNHAUSEN</t>
  </si>
  <si>
    <t>Itajaí</t>
  </si>
  <si>
    <t>(47)32499400</t>
  </si>
  <si>
    <t>HOSPITAL UNIVERSITARIO PEQUENO ANJO</t>
  </si>
  <si>
    <t>(47)32495350</t>
  </si>
  <si>
    <t>HOSPITAL MUNICIPAL SANTO ANTONIO</t>
  </si>
  <si>
    <t>Itapema</t>
  </si>
  <si>
    <t>(47)32671570</t>
  </si>
  <si>
    <t>HOSPITAL HOSCOLA</t>
  </si>
  <si>
    <t>Luiz Alves</t>
  </si>
  <si>
    <t>(47)33771132</t>
  </si>
  <si>
    <t>HOSPITAL NOSSA SENHORA DOS NAVEGANTES</t>
  </si>
  <si>
    <t>Navegantes</t>
  </si>
  <si>
    <t>(47)33422225</t>
  </si>
  <si>
    <t>HOSPITAL NOSSA SENHORA DA PENHA LTDA</t>
  </si>
  <si>
    <t>Penha</t>
  </si>
  <si>
    <t>(47)3456756</t>
  </si>
  <si>
    <t>Atualizado 17/01/2018</t>
  </si>
  <si>
    <t>MACRORREGIÃO DE SAÚDE DO VALE DO ITAJAÍ</t>
  </si>
  <si>
    <t>FUNDACAO HOSPITALAR ALEX KRIESER</t>
  </si>
  <si>
    <t>Agrolândia</t>
  </si>
  <si>
    <t>(47)35344324</t>
  </si>
  <si>
    <t>HOSPITAL DE AURORA</t>
  </si>
  <si>
    <t>Aurora</t>
  </si>
  <si>
    <t>(47)5240110</t>
  </si>
  <si>
    <t>HOSPITAL SAO BENEDITO</t>
  </si>
  <si>
    <t xml:space="preserve">Benedito Novo </t>
  </si>
  <si>
    <t>(47) 33850200</t>
  </si>
  <si>
    <t>HOSPITAL MISERICORDIA</t>
  </si>
  <si>
    <t>Blumenau</t>
  </si>
  <si>
    <t>(47)33781110</t>
  </si>
  <si>
    <t>HOSPITAL SANTA ISABEL</t>
  </si>
  <si>
    <t>(47)33211000</t>
  </si>
  <si>
    <t>HOSPITAL SANTO ANTONIO</t>
  </si>
  <si>
    <t>(47)32314001</t>
  </si>
  <si>
    <t>CLINICA MEDICA OFTALMOLOGICA BLUMENAU S S LTDA</t>
  </si>
  <si>
    <t>(47)3222 5000</t>
  </si>
  <si>
    <t>ASSOCIACAO HOSPITAL E MATERNIDADE DOM JOAQUIM</t>
  </si>
  <si>
    <t>Brusque</t>
  </si>
  <si>
    <t>(47)33510035</t>
  </si>
  <si>
    <t>HOSPITAL AZAMBUJA</t>
  </si>
  <si>
    <t>(47)33510066</t>
  </si>
  <si>
    <t>HOSPITAL DE GASPAR</t>
  </si>
  <si>
    <t>Gaspar</t>
  </si>
  <si>
    <t>(47)33320109</t>
  </si>
  <si>
    <t>ASSOCIAÇÃO HOSPITALAR DE GUABIRUBA</t>
  </si>
  <si>
    <t>Guabiruba</t>
  </si>
  <si>
    <t>(47)33540393</t>
  </si>
  <si>
    <t>HOSPITAL DR WALDOMIRO COLAUTTI</t>
  </si>
  <si>
    <t>Ibirama</t>
  </si>
  <si>
    <t>(47)33572555</t>
  </si>
  <si>
    <t>FUNDACAO HOSPITALAR DE IMBUIA</t>
  </si>
  <si>
    <t>Imbuia</t>
  </si>
  <si>
    <t>(47)35571187</t>
  </si>
  <si>
    <t>HOSPITAL BEATRIZ RAMOS</t>
  </si>
  <si>
    <t>Indaial</t>
  </si>
  <si>
    <t>(47)33330500</t>
  </si>
  <si>
    <t>HOSPITAL BOM JESUS</t>
  </si>
  <si>
    <t>Ituporanga</t>
  </si>
  <si>
    <t>(47)35331144</t>
  </si>
  <si>
    <t>FUNDACAO MEDICO SOCIAL RURAL DE SANTA CATARINA</t>
  </si>
  <si>
    <t>Petrolândia</t>
  </si>
  <si>
    <t>(47)35361150</t>
  </si>
  <si>
    <t>HOSPITAL E MATERNIDADE RIO DO TESTO</t>
  </si>
  <si>
    <t>Pomerode</t>
  </si>
  <si>
    <t>(47)33953800</t>
  </si>
  <si>
    <t>HOSPITAL DE POUSO REDONDO</t>
  </si>
  <si>
    <t>Pouso Redondo</t>
  </si>
  <si>
    <t>(47)35451229</t>
  </si>
  <si>
    <t>HOSPITAL E MATERNIDADE MARIA AUXILIADORA</t>
  </si>
  <si>
    <t>Presidente Getúlio</t>
  </si>
  <si>
    <t>(47)33521234</t>
  </si>
  <si>
    <t>SOCIEDADE CULTURAL E BENEFICENTE SAO JOSE</t>
  </si>
  <si>
    <t>Rio do Campo</t>
  </si>
  <si>
    <t>(47)35641131</t>
  </si>
  <si>
    <t xml:space="preserve">HOSPITAL DE CARIDADE LUIZ BERTOLI </t>
  </si>
  <si>
    <t xml:space="preserve">Rio do Oeste </t>
  </si>
  <si>
    <t>(47)5430131</t>
  </si>
  <si>
    <t>HOSPITAL REGIONAL ALTO VALE</t>
  </si>
  <si>
    <t>Rio do Sul</t>
  </si>
  <si>
    <t>(47)35212000</t>
  </si>
  <si>
    <t>HOSPITAL SAMARIA</t>
  </si>
  <si>
    <t>(47)35310100</t>
  </si>
  <si>
    <t>HOSPITAL DOM BOSCO</t>
  </si>
  <si>
    <t>Rio dos Cedros</t>
  </si>
  <si>
    <t>(47)33860203</t>
  </si>
  <si>
    <t>HOSPITAL E MATERNIDADE SANTA TEREZINHA</t>
  </si>
  <si>
    <t>Salete</t>
  </si>
  <si>
    <t>(47)35630197</t>
  </si>
  <si>
    <t>HOSPITAL E MATERNIDADE DONA LISETTE</t>
  </si>
  <si>
    <t>Taió</t>
  </si>
  <si>
    <t>(47)35620226</t>
  </si>
  <si>
    <t>HOSPITAL E MATERNIDADE OASE</t>
  </si>
  <si>
    <t>Timbó</t>
  </si>
  <si>
    <t>(47)33823944</t>
  </si>
  <si>
    <t>HOSPITAL TROMBUDO CENTRAL</t>
  </si>
  <si>
    <t>Trombudo Central</t>
  </si>
  <si>
    <t>(47)35440222</t>
  </si>
  <si>
    <t>HOSPITAL VIDAL RAMOS</t>
  </si>
  <si>
    <t>Vidal Ramos</t>
  </si>
  <si>
    <t>(47)33561171</t>
  </si>
  <si>
    <t>ASSOCIACAO HOSPITALAR ANGELINA MENEGHELLI</t>
  </si>
  <si>
    <t>Vitor Meireles</t>
  </si>
  <si>
    <t>(47)32580222</t>
  </si>
  <si>
    <t>HOSPITAL MATEUS CALED PADOIN</t>
  </si>
  <si>
    <t>Wittmarsum</t>
  </si>
  <si>
    <t>(47)33580539</t>
  </si>
  <si>
    <t>MACRORREGIÃO DE SAÚDE DA SERRA CATARINENSE</t>
  </si>
  <si>
    <t>HOSPITAL FREI ROGERIO</t>
  </si>
  <si>
    <t>Anita Garibaldi</t>
  </si>
  <si>
    <t>(49)35430111</t>
  </si>
  <si>
    <t>HOSPITAL AMERICO CAETANO DO AMARAL</t>
  </si>
  <si>
    <t>Bom Jardim da Serra</t>
  </si>
  <si>
    <t>(49)32320277</t>
  </si>
  <si>
    <t>HOSPITAL NOSSA SENHORA DAS GRACAS</t>
  </si>
  <si>
    <t>Bom Retiro</t>
  </si>
  <si>
    <t>(49)32770360</t>
  </si>
  <si>
    <t>HOSPITAL NOSSA SENHORA DO PATROCINIO</t>
  </si>
  <si>
    <t>Campo Belo do Sul</t>
  </si>
  <si>
    <t>(49)32491158</t>
  </si>
  <si>
    <t>HOSPITAL FAUSTINO RISCAROLLI</t>
  </si>
  <si>
    <t>Correia Pinto</t>
  </si>
  <si>
    <t>(49)32431824</t>
  </si>
  <si>
    <t>HOSPITAL GERAL E MATERNIDADE TEREZA RAMOS</t>
  </si>
  <si>
    <t>Lages</t>
  </si>
  <si>
    <t>(49)32510022</t>
  </si>
  <si>
    <t>SOCIEDADE MAE DA DIVINA PROVIDENCIAHOSP N SRA DOS PRAZERES</t>
  </si>
  <si>
    <t>(49)32216400</t>
  </si>
  <si>
    <t>HOSPITAL INFANTIL SEARA DO BEM</t>
  </si>
  <si>
    <t>(49)32517700</t>
  </si>
  <si>
    <t>HOSPITAL SANTA CLARA</t>
  </si>
  <si>
    <t>Otacílio Costa</t>
  </si>
  <si>
    <t>(49)27521111</t>
  </si>
  <si>
    <t>FUNDACAO MEDICO SOCIAL RURAL DE PONTE ALTA</t>
  </si>
  <si>
    <t>Ponte Alta</t>
  </si>
  <si>
    <t>(49)32481560</t>
  </si>
  <si>
    <t>HOSPITAL DE CARIDADE CORACAO DE JESUS</t>
  </si>
  <si>
    <t>São Joaquim</t>
  </si>
  <si>
    <t>(49)32330011</t>
  </si>
  <si>
    <t>FUNDACAO MEDICA ASSITENCIAL DO TRABALHADOR RURAL</t>
  </si>
  <si>
    <t>São José do Cerrito</t>
  </si>
  <si>
    <t>(49)32421114</t>
  </si>
  <si>
    <t>HOSPITAL SAO JOSE DE URUBICI</t>
  </si>
  <si>
    <t>Urubici</t>
  </si>
  <si>
    <t>(49)32784099</t>
  </si>
  <si>
    <t>ESTABELECIMENTO</t>
  </si>
  <si>
    <t>LEITOS SUS s/ COMPLEM.</t>
  </si>
  <si>
    <t>MUNICÍPIO</t>
  </si>
  <si>
    <t>(48)35211500</t>
  </si>
  <si>
    <t>SPDM PAIS HOSP REG DE ARARANGUA DEP AFONSO GUIZZO</t>
  </si>
  <si>
    <t>Araranguá</t>
  </si>
  <si>
    <t>(48)36450120</t>
  </si>
  <si>
    <t>HOSPITAL SANTO ANTONIO HSA</t>
  </si>
  <si>
    <t>Armazém</t>
  </si>
  <si>
    <t>(48)36582244</t>
  </si>
  <si>
    <t>HOSPITAL SANTA TERESINHA</t>
  </si>
  <si>
    <t>Braço do Norte</t>
  </si>
  <si>
    <t>(48)34311500</t>
  </si>
  <si>
    <t>HOSPITAL SAO JOSE</t>
  </si>
  <si>
    <t>Criciúma</t>
  </si>
  <si>
    <t>(48)34458780</t>
  </si>
  <si>
    <t>HOSPITAL MATERNO INFANTIL SANTA CATARINA</t>
  </si>
  <si>
    <t>(48)34323311</t>
  </si>
  <si>
    <t>FUNDACAO SOCIAL HOSPITALAR DE ICARA</t>
  </si>
  <si>
    <t>Içara</t>
  </si>
  <si>
    <t>(48)36430101</t>
  </si>
  <si>
    <t>HOSPITAL SAO JOAO BATISTA</t>
  </si>
  <si>
    <t>Imaruí</t>
  </si>
  <si>
    <t>(48)32550205</t>
  </si>
  <si>
    <t>HOSPITAL SAO CAMILO</t>
  </si>
  <si>
    <t>Imbituba</t>
  </si>
  <si>
    <t>(48)35351111</t>
  </si>
  <si>
    <t>HOSPITAL SAO ROQUE</t>
  </si>
  <si>
    <t>Jacinto Machado</t>
  </si>
  <si>
    <t>(48)36240197</t>
  </si>
  <si>
    <t>HOSPITAL DE CARIDADE DE JAGUARUNA</t>
  </si>
  <si>
    <t>Jaguaruna</t>
  </si>
  <si>
    <t>(48)36460522</t>
  </si>
  <si>
    <t>HOSPITAL DE CARIDADE S B J DOS PASSOS</t>
  </si>
  <si>
    <t>Laguna</t>
  </si>
  <si>
    <t>(48)34643222</t>
  </si>
  <si>
    <t>HOSPITAL MUNICIPAL HENRIQUE LAGE</t>
  </si>
  <si>
    <t>Lauro Muller</t>
  </si>
  <si>
    <t>(48)35371188</t>
  </si>
  <si>
    <t>HOSPITAL SAO JUDAS TADEU</t>
  </si>
  <si>
    <t>Meleiro</t>
  </si>
  <si>
    <t>(48)3434 1311</t>
  </si>
  <si>
    <t>HOSPITAL DE CARIDADE SAO ROQUE</t>
  </si>
  <si>
    <t>Morro da Fumaça</t>
  </si>
  <si>
    <t>(48)34361144</t>
  </si>
  <si>
    <t>INSTITUTO DE SAUDE E EDUCACAO VIDA (HOSPITAL SAO MARCOS)</t>
  </si>
  <si>
    <t>Nova Veneza</t>
  </si>
  <si>
    <t>(48)34660171</t>
  </si>
  <si>
    <t>FUNDAÇÃO HOSPITALAR SANTA OTILIA</t>
  </si>
  <si>
    <t>Orleans</t>
  </si>
  <si>
    <t>(48)35320139</t>
  </si>
  <si>
    <t>Praia Grande</t>
  </si>
  <si>
    <t>(48)36531144</t>
  </si>
  <si>
    <t>HOSPITAL DE RIO FORTUNA</t>
  </si>
  <si>
    <t>Rio Fortuna</t>
  </si>
  <si>
    <t>(48)36456088</t>
  </si>
  <si>
    <t>FUNDACAO MEDICO SOCIAL RURAL DE SAO MARTINHO</t>
  </si>
  <si>
    <t>São Martinho</t>
  </si>
  <si>
    <t>Timbé do Sul</t>
  </si>
  <si>
    <t>(48)36250519</t>
  </si>
  <si>
    <t>HOSPITAL SAO SEBASTIAO</t>
  </si>
  <si>
    <t>Treze de Maio</t>
  </si>
  <si>
    <t>(48)36317000</t>
  </si>
  <si>
    <t>SDP HOSPITAL NOSSA SENHORA DA CONCEICAO</t>
  </si>
  <si>
    <t>Tubarão</t>
  </si>
  <si>
    <t>(48)35250185</t>
  </si>
  <si>
    <t>HSS HOSPITAL SAO SEBASTIAO</t>
  </si>
  <si>
    <t>Turvo</t>
  </si>
  <si>
    <t>(48)5331447</t>
  </si>
  <si>
    <t>ISEV INST DE SAUDE E E EDUCACAO VIDA UNIDADE SOMBRIO</t>
  </si>
  <si>
    <t>Sombrio</t>
  </si>
  <si>
    <t>(48)34411900</t>
  </si>
  <si>
    <t>HOSPITAL NOSSA SENHORA DA CONCEICAO HNSC</t>
  </si>
  <si>
    <t>Urussanga</t>
  </si>
  <si>
    <t>Atualizado em 18/01/2018</t>
  </si>
  <si>
    <t>MACRORREGIÃO DE SAÚDE NORTE NORDESTE</t>
  </si>
  <si>
    <t>HOSPITAL SAO LUIZ</t>
  </si>
  <si>
    <t>Campo Alegre</t>
  </si>
  <si>
    <t>(47)36322111</t>
  </si>
  <si>
    <t>HOSPITAL SANTA CRUZ DE CANOINHAS</t>
  </si>
  <si>
    <t>Canoinhas</t>
  </si>
  <si>
    <t>(47)36223333</t>
  </si>
  <si>
    <t>HOSPITAL SANTO ANTONIO GUARAMIRIM</t>
  </si>
  <si>
    <t>Guaramirim</t>
  </si>
  <si>
    <t>(47)33730048</t>
  </si>
  <si>
    <t>HOSPITAL MUNICIPAL BOM JESUS</t>
  </si>
  <si>
    <t>Irineópolis</t>
  </si>
  <si>
    <t>(47)36251122</t>
  </si>
  <si>
    <t>HOSPITAL SANTO ANTONIO DE ITAIÓPOLIS</t>
  </si>
  <si>
    <t>Itaiópolis</t>
  </si>
  <si>
    <t>(47)36522248</t>
  </si>
  <si>
    <t>HOSPITAL E MATERNIDADE SAO JOSE</t>
  </si>
  <si>
    <t>Jaraguá do Sul</t>
  </si>
  <si>
    <t>(47)32745000</t>
  </si>
  <si>
    <t>HOSPITAL E MATERNIDADE JARAGUA</t>
  </si>
  <si>
    <t>(47)32743000</t>
  </si>
  <si>
    <t>HOSPITAL REGIONAL HANS DIETER SCHMIDT</t>
  </si>
  <si>
    <t>Joinville</t>
  </si>
  <si>
    <t>(47)34615500</t>
  </si>
  <si>
    <t>HOSPITAL MUNICIPAL SAO JOSE</t>
  </si>
  <si>
    <t>(47)34332168</t>
  </si>
  <si>
    <t>MATERNIDADE DARCY VARGAS</t>
  </si>
  <si>
    <t>(47)34615700</t>
  </si>
  <si>
    <t>HOSPITAL MATERNO INFANTIL DR JESER AMARANTE FARIA</t>
  </si>
  <si>
    <t>(47)31451600</t>
  </si>
  <si>
    <t>HOSPITAL BETHESDA</t>
  </si>
  <si>
    <t>(47)31215400</t>
  </si>
  <si>
    <t>HOSPITAL SAO VICENTE DE PAULO</t>
  </si>
  <si>
    <t>Mafra</t>
  </si>
  <si>
    <t>(47)36413600</t>
  </si>
  <si>
    <t>MATERNIDADE DONA CATARINA KUSS</t>
  </si>
  <si>
    <t>(47)36414800</t>
  </si>
  <si>
    <t>HOSPITAL MUNICIPAL JOAO SCHREIBER</t>
  </si>
  <si>
    <t>Massaranduba</t>
  </si>
  <si>
    <t>(47)33795939</t>
  </si>
  <si>
    <t>HOSPITAL MUNICIPAL SAO LUCAS</t>
  </si>
  <si>
    <t>Major Vieira</t>
  </si>
  <si>
    <t>(47)36551113</t>
  </si>
  <si>
    <t>SOCIEDADE HOSP COMUN PE CLEMENTE KAMPMANN</t>
  </si>
  <si>
    <t>Monte Castelo</t>
  </si>
  <si>
    <t>(47)36540348</t>
  </si>
  <si>
    <t>Papanduva</t>
  </si>
  <si>
    <t>(47)36532011</t>
  </si>
  <si>
    <t>HOSPITAL DE CARIDADE SAO BRAZ</t>
  </si>
  <si>
    <t>Porto União</t>
  </si>
  <si>
    <t>(47)35212233</t>
  </si>
  <si>
    <t>HOSPITAL RIO NEGRINHO</t>
  </si>
  <si>
    <t>Rio Negrinho</t>
  </si>
  <si>
    <t>(47)36462000</t>
  </si>
  <si>
    <t>HOSPITAL E MATERNIDADE SAGRADA FAMILIA</t>
  </si>
  <si>
    <t>São Bento do Sul</t>
  </si>
  <si>
    <t>(47)36310200</t>
  </si>
  <si>
    <t>HOSPITAL MUNICIPAL NOSSA SENHORA DA GRACA</t>
  </si>
  <si>
    <t>São Francisco do Sul</t>
  </si>
  <si>
    <t>(47)34713700</t>
  </si>
  <si>
    <t>HOSPITAL DONA HELENA</t>
  </si>
  <si>
    <t>joinville</t>
  </si>
  <si>
    <t>47   47 3451-3333</t>
  </si>
  <si>
    <t>HOSPITAL FELIX DA COSTA GOMES</t>
  </si>
  <si>
    <t>Três Barras</t>
  </si>
  <si>
    <t>(47)36230201</t>
  </si>
  <si>
    <t>Atualizado  18/01/2017</t>
  </si>
  <si>
    <t>MACRORREGIÃO DE SAÚDE DA GRANDE FLORIANÓPOLIS</t>
  </si>
  <si>
    <t>HOSPITAL DE ALFREDO WAGNER</t>
  </si>
  <si>
    <t>Alfredo Wagner</t>
  </si>
  <si>
    <t>(48)32761166</t>
  </si>
  <si>
    <t>HOSPITAL E MATERNIDADE NOSSA SENHORA DA CONCEICAO</t>
  </si>
  <si>
    <t>Angelina</t>
  </si>
  <si>
    <t>(48)32741127</t>
  </si>
  <si>
    <t>Anitápolis</t>
  </si>
  <si>
    <t>(48)32560111</t>
  </si>
  <si>
    <t>HOSPITAL REGIONAL DE BIGUACU HELMUTH NASS</t>
  </si>
  <si>
    <t>Biguaçu</t>
  </si>
  <si>
    <t>(48)30478676</t>
  </si>
  <si>
    <t>FUNDACAO HOSPITALAR MUNICIPAL DE CANELINHA</t>
  </si>
  <si>
    <t>Canelinha</t>
  </si>
  <si>
    <t>(48)32640417</t>
  </si>
  <si>
    <t>0019283</t>
  </si>
  <si>
    <t>MATERNIDADE CARMELA DUTRA</t>
  </si>
  <si>
    <t>Florianópolis</t>
  </si>
  <si>
    <t>(48)32517500</t>
  </si>
  <si>
    <t>0019445</t>
  </si>
  <si>
    <t xml:space="preserve">CEPON </t>
  </si>
  <si>
    <t>(48)33311400</t>
  </si>
  <si>
    <t>HOSPITAL NEREU RAMOS</t>
  </si>
  <si>
    <t>(48)32169300</t>
  </si>
  <si>
    <t>HOSPITAL GOVERNADOR CELSO RAMOS</t>
  </si>
  <si>
    <t>(48)32517000</t>
  </si>
  <si>
    <t>HOSPITAL INFANTIL JOANA DE GUSMAO</t>
  </si>
  <si>
    <t>(48)32519000</t>
  </si>
  <si>
    <t>0019305</t>
  </si>
  <si>
    <t>HOSPITAL FLORIANOPOLIS</t>
  </si>
  <si>
    <t>(48)32711500</t>
  </si>
  <si>
    <t>HOSPITAL UNIVERSITARIO</t>
  </si>
  <si>
    <t>(48)37218102</t>
  </si>
  <si>
    <t>0019402</t>
  </si>
  <si>
    <t>IMPERIAL HOSPITAL DE CARIDADE</t>
  </si>
  <si>
    <t>(48)32217500</t>
  </si>
  <si>
    <t>HOF HOSPITAL DE OLHOS DE FLORIANÓPOLIS</t>
  </si>
  <si>
    <t>(48)32120101</t>
  </si>
  <si>
    <t>INSTITUTO DE OLHOS DE FLORIANÓPOLIS II</t>
  </si>
  <si>
    <t>(48) 32257906</t>
  </si>
  <si>
    <t>HOSPITAL DA POLICIA MILITAR</t>
  </si>
  <si>
    <t>(48) 32296500</t>
  </si>
  <si>
    <t>HOSPITAL NOSSA SENHORA DA IMACULADA CONCEICAO</t>
  </si>
  <si>
    <t>Nova Trento</t>
  </si>
  <si>
    <t>(48)32670132</t>
  </si>
  <si>
    <t>Santo Amaro da Imperatriz</t>
  </si>
  <si>
    <t>(48)32451212</t>
  </si>
  <si>
    <t>HOSPITAL DE SAO BONIFACIO</t>
  </si>
  <si>
    <t>São Bonifácio</t>
  </si>
  <si>
    <t>(48)32520138</t>
  </si>
  <si>
    <t>HOSPITAL MUNICIPAL MONSENHOR JOSE LOCKS</t>
  </si>
  <si>
    <t>São João Batista</t>
  </si>
  <si>
    <t>(48)32650250</t>
  </si>
  <si>
    <t>ICSC</t>
  </si>
  <si>
    <t>São José</t>
  </si>
  <si>
    <t>(48)32719004</t>
  </si>
  <si>
    <t>HOSPITAL REGIONAL DE SAO JOSE DRHOMERO MIRANDA GOMES</t>
  </si>
  <si>
    <t>(48)32719023</t>
  </si>
  <si>
    <t>INSTITUTO DE PSIQUIATRIA IPQ</t>
  </si>
  <si>
    <t>(48)32148000</t>
  </si>
  <si>
    <t>CENTRO DE CONVIVENCIA SANTANA</t>
  </si>
  <si>
    <t xml:space="preserve">HOSPITAL SANTA TERESA </t>
  </si>
  <si>
    <t>São Pedro de Alcântara</t>
  </si>
  <si>
    <t>(48)33783300</t>
  </si>
  <si>
    <t>HOSPITAL SAO JOSE E MATERNIDADE CHIQUINHA GALLOTTI</t>
  </si>
  <si>
    <t>Tijucas</t>
  </si>
  <si>
    <t>(48)32630197</t>
  </si>
  <si>
    <t>Atualizado 17/10/2017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</si>
</sst>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* #,##0.00\ ;\-* #,##0.00\ ;* \-#\ ;@\ "/>
    <numFmt numFmtId="165" formatCode="dd/mm/yy"/>
  </numFmts>
  <fonts count="16" x14ac:knownFonts="1">
    <font>
      <sz val="11"/>
      <color rgb="FF000000"/>
      <name val="Calibri"/>
      <family val="2"/>
      <charset val="1"/>
    </font>
    <font>
      <b/>
      <sz val="18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2"/>
      <name val="Arial"/>
      <family val="2"/>
      <charset val="1"/>
    </font>
    <font>
      <sz val="10"/>
      <name val="Arial"/>
      <family val="2"/>
      <charset val="1"/>
    </font>
    <font>
      <b/>
      <sz val="9"/>
      <name val="Arial"/>
      <family val="2"/>
      <charset val="1"/>
    </font>
    <font>
      <b/>
      <sz val="9"/>
      <name val="Calibri"/>
      <family val="2"/>
      <charset val="1"/>
    </font>
    <font>
      <b/>
      <sz val="10"/>
      <name val="Arial"/>
      <family val="2"/>
      <charset val="1"/>
    </font>
    <font>
      <b/>
      <sz val="10"/>
      <name val="Calibri"/>
      <family val="2"/>
      <charset val="1"/>
    </font>
    <font>
      <sz val="11"/>
      <name val="Calibri"/>
      <family val="2"/>
      <charset val="1"/>
    </font>
    <font>
      <b/>
      <sz val="12"/>
      <color rgb="FF000000"/>
      <name val="Calibri"/>
      <family val="2"/>
      <charset val="1"/>
    </font>
    <font>
      <u/>
      <sz val="11"/>
      <color rgb="FF0000FF"/>
      <name val="Calibri"/>
      <family val="2"/>
      <charset val="1"/>
    </font>
    <font>
      <sz val="11"/>
      <color rgb="FFFF0000"/>
      <name val="Calibri"/>
      <family val="2"/>
      <charset val="1"/>
    </font>
    <font>
      <sz val="7.5"/>
      <color rgb="FF003366"/>
      <name val="Verdana"/>
      <family val="2"/>
      <charset val="1"/>
    </font>
    <font>
      <sz val="11"/>
      <color rgb="FFC0504D"/>
      <name val="Calibri"/>
      <family val="2"/>
      <charset val="1"/>
    </font>
    <font>
      <sz val="11"/>
      <color rgb="FF000000"/>
      <name val="Calibri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F2DCDB"/>
        <bgColor rgb="FFDDDDDD"/>
      </patternFill>
    </fill>
    <fill>
      <patternFill patternType="solid">
        <fgColor rgb="FFC6D9F1"/>
        <bgColor rgb="FFB9CDE5"/>
      </patternFill>
    </fill>
    <fill>
      <patternFill patternType="solid">
        <fgColor rgb="FFDCE6F2"/>
        <bgColor rgb="FFDDDDDD"/>
      </patternFill>
    </fill>
    <fill>
      <patternFill patternType="solid">
        <fgColor rgb="FFDDD9C3"/>
        <bgColor rgb="FFDDDDDD"/>
      </patternFill>
    </fill>
    <fill>
      <patternFill patternType="solid">
        <fgColor rgb="FFC3D69B"/>
        <bgColor rgb="FFD7E4BD"/>
      </patternFill>
    </fill>
    <fill>
      <patternFill patternType="solid">
        <fgColor rgb="FF93CDDD"/>
        <bgColor rgb="FFB9CDE5"/>
      </patternFill>
    </fill>
    <fill>
      <patternFill patternType="solid">
        <fgColor rgb="FFD7E4BD"/>
        <bgColor rgb="FFDDD9C3"/>
      </patternFill>
    </fill>
    <fill>
      <patternFill patternType="solid">
        <fgColor rgb="FFEEECE1"/>
        <bgColor rgb="FFDCE6F2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B9CDE5"/>
        <bgColor rgb="FFC6D9F1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4">
    <xf numFmtId="0" fontId="0" fillId="0" borderId="0"/>
    <xf numFmtId="164" fontId="15" fillId="0" borderId="0" applyBorder="0" applyProtection="0"/>
    <xf numFmtId="0" fontId="11" fillId="0" borderId="0" applyBorder="0" applyProtection="0"/>
    <xf numFmtId="0" fontId="4" fillId="0" borderId="0"/>
  </cellStyleXfs>
  <cellXfs count="13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7" fillId="4" borderId="1" xfId="3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horizontal="center"/>
    </xf>
    <xf numFmtId="0" fontId="0" fillId="5" borderId="6" xfId="0" applyFont="1" applyFill="1" applyBorder="1" applyAlignment="1">
      <alignment horizontal="center"/>
    </xf>
    <xf numFmtId="0" fontId="0" fillId="5" borderId="6" xfId="0" applyFont="1" applyFill="1" applyBorder="1" applyAlignment="1">
      <alignment vertical="center"/>
    </xf>
    <xf numFmtId="0" fontId="0" fillId="5" borderId="6" xfId="0" applyFont="1" applyFill="1" applyBorder="1" applyAlignment="1">
      <alignment horizontal="center" vertical="center"/>
    </xf>
    <xf numFmtId="3" fontId="0" fillId="5" borderId="6" xfId="1" applyNumberFormat="1" applyFont="1" applyFill="1" applyBorder="1" applyAlignment="1" applyProtection="1">
      <alignment horizontal="center" vertical="center"/>
    </xf>
    <xf numFmtId="0" fontId="0" fillId="5" borderId="7" xfId="0" applyFont="1" applyFill="1" applyBorder="1"/>
    <xf numFmtId="0" fontId="0" fillId="5" borderId="8" xfId="0" applyFont="1" applyFill="1" applyBorder="1" applyAlignment="1">
      <alignment horizontal="center"/>
    </xf>
    <xf numFmtId="0" fontId="0" fillId="5" borderId="9" xfId="0" applyFont="1" applyFill="1" applyBorder="1" applyAlignment="1">
      <alignment horizontal="center"/>
    </xf>
    <xf numFmtId="0" fontId="0" fillId="5" borderId="9" xfId="0" applyFont="1" applyFill="1" applyBorder="1" applyAlignment="1">
      <alignment vertical="center"/>
    </xf>
    <xf numFmtId="0" fontId="0" fillId="5" borderId="9" xfId="0" applyFont="1" applyFill="1" applyBorder="1" applyAlignment="1">
      <alignment horizontal="center" vertical="center"/>
    </xf>
    <xf numFmtId="0" fontId="0" fillId="5" borderId="9" xfId="0" applyFont="1" applyFill="1" applyBorder="1" applyAlignment="1">
      <alignment horizontal="center" vertical="top"/>
    </xf>
    <xf numFmtId="0" fontId="0" fillId="5" borderId="10" xfId="0" applyFont="1" applyFill="1" applyBorder="1"/>
    <xf numFmtId="3" fontId="0" fillId="5" borderId="9" xfId="1" applyNumberFormat="1" applyFont="1" applyFill="1" applyBorder="1" applyAlignment="1" applyProtection="1">
      <alignment horizontal="center" vertical="center"/>
    </xf>
    <xf numFmtId="0" fontId="9" fillId="5" borderId="9" xfId="0" applyFont="1" applyFill="1" applyBorder="1" applyAlignment="1">
      <alignment horizontal="center"/>
    </xf>
    <xf numFmtId="0" fontId="9" fillId="5" borderId="9" xfId="0" applyFont="1" applyFill="1" applyBorder="1" applyAlignment="1">
      <alignment vertical="center"/>
    </xf>
    <xf numFmtId="0" fontId="9" fillId="5" borderId="9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top"/>
    </xf>
    <xf numFmtId="0" fontId="9" fillId="5" borderId="10" xfId="0" applyFont="1" applyFill="1" applyBorder="1"/>
    <xf numFmtId="0" fontId="0" fillId="5" borderId="9" xfId="0" applyFont="1" applyFill="1" applyBorder="1"/>
    <xf numFmtId="3" fontId="9" fillId="5" borderId="9" xfId="1" applyNumberFormat="1" applyFont="1" applyFill="1" applyBorder="1" applyAlignment="1" applyProtection="1">
      <alignment horizontal="center" vertical="center"/>
    </xf>
    <xf numFmtId="0" fontId="0" fillId="5" borderId="11" xfId="0" applyFont="1" applyFill="1" applyBorder="1" applyAlignment="1">
      <alignment horizontal="center" vertical="center"/>
    </xf>
    <xf numFmtId="0" fontId="0" fillId="5" borderId="11" xfId="0" applyFont="1" applyFill="1" applyBorder="1" applyAlignment="1">
      <alignment vertical="center"/>
    </xf>
    <xf numFmtId="3" fontId="9" fillId="5" borderId="11" xfId="1" applyNumberFormat="1" applyFont="1" applyFill="1" applyBorder="1" applyAlignment="1" applyProtection="1">
      <alignment horizontal="center" vertical="center"/>
    </xf>
    <xf numFmtId="0" fontId="0" fillId="5" borderId="12" xfId="0" applyFont="1" applyFill="1" applyBorder="1"/>
    <xf numFmtId="0" fontId="9" fillId="5" borderId="6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3" fontId="9" fillId="5" borderId="6" xfId="1" applyNumberFormat="1" applyFont="1" applyFill="1" applyBorder="1" applyAlignment="1" applyProtection="1">
      <alignment horizontal="center" vertical="center"/>
    </xf>
    <xf numFmtId="0" fontId="0" fillId="5" borderId="13" xfId="0" applyFont="1" applyFill="1" applyBorder="1" applyAlignment="1">
      <alignment horizontal="center"/>
    </xf>
    <xf numFmtId="0" fontId="9" fillId="5" borderId="13" xfId="0" applyFont="1" applyFill="1" applyBorder="1" applyAlignment="1">
      <alignment vertical="center"/>
    </xf>
    <xf numFmtId="0" fontId="9" fillId="5" borderId="13" xfId="0" applyFont="1" applyFill="1" applyBorder="1" applyAlignment="1">
      <alignment horizontal="center" vertical="center"/>
    </xf>
    <xf numFmtId="3" fontId="9" fillId="5" borderId="13" xfId="1" applyNumberFormat="1" applyFont="1" applyFill="1" applyBorder="1" applyAlignment="1" applyProtection="1">
      <alignment horizontal="center" vertical="center"/>
    </xf>
    <xf numFmtId="0" fontId="0" fillId="5" borderId="14" xfId="0" applyFont="1" applyFill="1" applyBorder="1"/>
    <xf numFmtId="0" fontId="0" fillId="0" borderId="0" xfId="0" applyBorder="1"/>
    <xf numFmtId="0" fontId="2" fillId="6" borderId="5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3" fontId="2" fillId="6" borderId="6" xfId="0" applyNumberFormat="1" applyFont="1" applyFill="1" applyBorder="1" applyAlignment="1">
      <alignment horizontal="center"/>
    </xf>
    <xf numFmtId="0" fontId="2" fillId="7" borderId="15" xfId="0" applyFont="1" applyFill="1" applyBorder="1" applyAlignment="1">
      <alignment horizontal="center"/>
    </xf>
    <xf numFmtId="3" fontId="10" fillId="7" borderId="14" xfId="0" applyNumberFormat="1" applyFont="1" applyFill="1" applyBorder="1" applyAlignment="1">
      <alignment horizontal="center"/>
    </xf>
    <xf numFmtId="0" fontId="0" fillId="5" borderId="0" xfId="0" applyFont="1" applyFill="1"/>
    <xf numFmtId="0" fontId="0" fillId="5" borderId="9" xfId="0" applyFont="1" applyFill="1" applyBorder="1" applyAlignment="1">
      <alignment horizontal="left"/>
    </xf>
    <xf numFmtId="0" fontId="0" fillId="5" borderId="9" xfId="0" applyFill="1" applyBorder="1" applyAlignment="1">
      <alignment horizontal="center"/>
    </xf>
    <xf numFmtId="0" fontId="0" fillId="5" borderId="9" xfId="0" applyFont="1" applyFill="1" applyBorder="1" applyAlignment="1">
      <alignment vertical="center" wrapText="1"/>
    </xf>
    <xf numFmtId="0" fontId="0" fillId="5" borderId="10" xfId="2" applyFont="1" applyFill="1" applyBorder="1" applyAlignment="1" applyProtection="1">
      <alignment vertical="center" wrapText="1"/>
    </xf>
    <xf numFmtId="0" fontId="0" fillId="0" borderId="2" xfId="0" applyBorder="1"/>
    <xf numFmtId="0" fontId="0" fillId="0" borderId="9" xfId="0" applyBorder="1"/>
    <xf numFmtId="0" fontId="0" fillId="5" borderId="13" xfId="0" applyFont="1" applyFill="1" applyBorder="1" applyAlignment="1">
      <alignment horizontal="center" vertical="center"/>
    </xf>
    <xf numFmtId="0" fontId="0" fillId="5" borderId="13" xfId="0" applyFont="1" applyFill="1" applyBorder="1" applyAlignment="1">
      <alignment vertical="center"/>
    </xf>
    <xf numFmtId="0" fontId="0" fillId="8" borderId="14" xfId="0" applyFont="1" applyFill="1" applyBorder="1"/>
    <xf numFmtId="3" fontId="2" fillId="6" borderId="7" xfId="0" applyNumberFormat="1" applyFont="1" applyFill="1" applyBorder="1" applyAlignment="1">
      <alignment horizontal="center" vertical="center"/>
    </xf>
    <xf numFmtId="165" fontId="0" fillId="0" borderId="0" xfId="0" applyNumberFormat="1"/>
    <xf numFmtId="0" fontId="0" fillId="9" borderId="8" xfId="0" applyFont="1" applyFill="1" applyBorder="1" applyAlignment="1">
      <alignment horizontal="center"/>
    </xf>
    <xf numFmtId="0" fontId="0" fillId="9" borderId="9" xfId="0" applyFont="1" applyFill="1" applyBorder="1" applyAlignment="1">
      <alignment horizontal="center" vertical="center"/>
    </xf>
    <xf numFmtId="0" fontId="0" fillId="9" borderId="9" xfId="0" applyFont="1" applyFill="1" applyBorder="1" applyAlignment="1">
      <alignment vertical="center"/>
    </xf>
    <xf numFmtId="0" fontId="0" fillId="9" borderId="9" xfId="0" applyFont="1" applyFill="1" applyBorder="1" applyAlignment="1">
      <alignment horizontal="center"/>
    </xf>
    <xf numFmtId="0" fontId="0" fillId="9" borderId="10" xfId="0" applyFont="1" applyFill="1" applyBorder="1"/>
    <xf numFmtId="0" fontId="0" fillId="9" borderId="13" xfId="0" applyFont="1" applyFill="1" applyBorder="1" applyAlignment="1">
      <alignment horizontal="center" vertical="center"/>
    </xf>
    <xf numFmtId="0" fontId="0" fillId="9" borderId="13" xfId="0" applyFont="1" applyFill="1" applyBorder="1" applyAlignment="1">
      <alignment vertical="center"/>
    </xf>
    <xf numFmtId="0" fontId="0" fillId="9" borderId="13" xfId="0" applyFont="1" applyFill="1" applyBorder="1" applyAlignment="1">
      <alignment horizontal="center"/>
    </xf>
    <xf numFmtId="0" fontId="0" fillId="9" borderId="14" xfId="0" applyFont="1" applyFill="1" applyBorder="1"/>
    <xf numFmtId="0" fontId="0" fillId="6" borderId="7" xfId="0" applyFill="1" applyBorder="1" applyAlignment="1">
      <alignment horizontal="center"/>
    </xf>
    <xf numFmtId="0" fontId="10" fillId="7" borderId="14" xfId="0" applyFont="1" applyFill="1" applyBorder="1" applyAlignment="1">
      <alignment horizontal="center"/>
    </xf>
    <xf numFmtId="165" fontId="0" fillId="5" borderId="0" xfId="0" applyNumberFormat="1" applyFont="1" applyFill="1"/>
    <xf numFmtId="0" fontId="0" fillId="5" borderId="0" xfId="0" applyFill="1"/>
    <xf numFmtId="0" fontId="0" fillId="0" borderId="0" xfId="0" applyAlignment="1">
      <alignment horizontal="center"/>
    </xf>
    <xf numFmtId="0" fontId="0" fillId="9" borderId="5" xfId="0" applyFont="1" applyFill="1" applyBorder="1" applyAlignment="1">
      <alignment horizontal="center"/>
    </xf>
    <xf numFmtId="0" fontId="0" fillId="9" borderId="6" xfId="0" applyFont="1" applyFill="1" applyBorder="1" applyAlignment="1">
      <alignment horizontal="center" vertical="center"/>
    </xf>
    <xf numFmtId="0" fontId="0" fillId="9" borderId="6" xfId="0" applyFont="1" applyFill="1" applyBorder="1" applyAlignment="1">
      <alignment vertical="center"/>
    </xf>
    <xf numFmtId="3" fontId="9" fillId="9" borderId="6" xfId="1" applyNumberFormat="1" applyFont="1" applyFill="1" applyBorder="1" applyAlignment="1" applyProtection="1">
      <alignment horizontal="center" vertical="center"/>
    </xf>
    <xf numFmtId="0" fontId="0" fillId="9" borderId="7" xfId="0" applyFont="1" applyFill="1" applyBorder="1" applyAlignment="1">
      <alignment horizontal="center"/>
    </xf>
    <xf numFmtId="3" fontId="9" fillId="9" borderId="9" xfId="1" applyNumberFormat="1" applyFont="1" applyFill="1" applyBorder="1" applyAlignment="1" applyProtection="1">
      <alignment horizontal="center" vertical="center"/>
    </xf>
    <xf numFmtId="0" fontId="0" fillId="9" borderId="10" xfId="0" applyFont="1" applyFill="1" applyBorder="1" applyAlignment="1">
      <alignment horizontal="center"/>
    </xf>
    <xf numFmtId="0" fontId="9" fillId="9" borderId="10" xfId="0" applyFont="1" applyFill="1" applyBorder="1" applyAlignment="1">
      <alignment horizontal="center"/>
    </xf>
    <xf numFmtId="0" fontId="9" fillId="9" borderId="9" xfId="0" applyFont="1" applyFill="1" applyBorder="1" applyAlignment="1">
      <alignment vertical="center"/>
    </xf>
    <xf numFmtId="0" fontId="9" fillId="9" borderId="9" xfId="0" applyFont="1" applyFill="1" applyBorder="1" applyAlignment="1">
      <alignment horizontal="center" vertical="center"/>
    </xf>
    <xf numFmtId="0" fontId="0" fillId="9" borderId="11" xfId="0" applyFont="1" applyFill="1" applyBorder="1" applyAlignment="1">
      <alignment horizontal="center" vertical="center"/>
    </xf>
    <xf numFmtId="0" fontId="0" fillId="9" borderId="11" xfId="0" applyFont="1" applyFill="1" applyBorder="1" applyAlignment="1">
      <alignment vertical="center"/>
    </xf>
    <xf numFmtId="3" fontId="9" fillId="9" borderId="11" xfId="1" applyNumberFormat="1" applyFont="1" applyFill="1" applyBorder="1" applyAlignment="1" applyProtection="1">
      <alignment horizontal="center" vertical="center"/>
    </xf>
    <xf numFmtId="0" fontId="0" fillId="9" borderId="12" xfId="0" applyFont="1" applyFill="1" applyBorder="1" applyAlignment="1">
      <alignment horizontal="center"/>
    </xf>
    <xf numFmtId="0" fontId="0" fillId="10" borderId="0" xfId="0" applyFill="1"/>
    <xf numFmtId="3" fontId="9" fillId="9" borderId="13" xfId="1" applyNumberFormat="1" applyFont="1" applyFill="1" applyBorder="1" applyAlignment="1" applyProtection="1">
      <alignment horizontal="center" vertical="center"/>
    </xf>
    <xf numFmtId="0" fontId="0" fillId="9" borderId="14" xfId="0" applyFont="1" applyFill="1" applyBorder="1" applyAlignment="1">
      <alignment horizontal="center"/>
    </xf>
    <xf numFmtId="3" fontId="0" fillId="6" borderId="7" xfId="0" applyNumberFormat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1" fillId="2" borderId="1" xfId="0" applyFont="1" applyFill="1" applyBorder="1" applyAlignment="1"/>
    <xf numFmtId="0" fontId="0" fillId="9" borderId="8" xfId="0" applyFont="1" applyFill="1" applyBorder="1" applyAlignment="1">
      <alignment horizontal="center" vertical="center"/>
    </xf>
    <xf numFmtId="0" fontId="9" fillId="9" borderId="9" xfId="0" applyFont="1" applyFill="1" applyBorder="1" applyAlignment="1">
      <alignment horizontal="center"/>
    </xf>
    <xf numFmtId="0" fontId="9" fillId="9" borderId="1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10" borderId="10" xfId="0" applyFont="1" applyFill="1" applyBorder="1" applyAlignment="1">
      <alignment horizontal="center"/>
    </xf>
    <xf numFmtId="0" fontId="0" fillId="11" borderId="0" xfId="0" applyFill="1"/>
    <xf numFmtId="0" fontId="12" fillId="0" borderId="1" xfId="0" applyFont="1" applyBorder="1"/>
    <xf numFmtId="0" fontId="9" fillId="9" borderId="9" xfId="0" applyFont="1" applyFill="1" applyBorder="1" applyAlignment="1">
      <alignment horizontal="center" vertical="center" wrapText="1"/>
    </xf>
    <xf numFmtId="0" fontId="0" fillId="9" borderId="11" xfId="0" applyFont="1" applyFill="1" applyBorder="1" applyAlignment="1">
      <alignment horizontal="center"/>
    </xf>
    <xf numFmtId="0" fontId="13" fillId="10" borderId="0" xfId="0" applyFont="1" applyFill="1" applyAlignment="1">
      <alignment vertical="center" wrapText="1"/>
    </xf>
    <xf numFmtId="0" fontId="9" fillId="9" borderId="13" xfId="0" applyFont="1" applyFill="1" applyBorder="1" applyAlignment="1">
      <alignment horizontal="center" vertical="center"/>
    </xf>
    <xf numFmtId="0" fontId="9" fillId="9" borderId="13" xfId="0" applyFont="1" applyFill="1" applyBorder="1" applyAlignment="1">
      <alignment vertical="center"/>
    </xf>
    <xf numFmtId="0" fontId="0" fillId="9" borderId="0" xfId="0" applyFont="1" applyFill="1" applyBorder="1" applyAlignment="1">
      <alignment horizontal="center"/>
    </xf>
    <xf numFmtId="0" fontId="0" fillId="5" borderId="8" xfId="0" applyFont="1" applyFill="1" applyBorder="1" applyAlignment="1">
      <alignment horizontal="center" vertical="center"/>
    </xf>
    <xf numFmtId="0" fontId="0" fillId="5" borderId="10" xfId="0" applyFont="1" applyFill="1" applyBorder="1" applyAlignment="1">
      <alignment horizontal="center"/>
    </xf>
    <xf numFmtId="0" fontId="0" fillId="5" borderId="12" xfId="0" applyFont="1" applyFill="1" applyBorder="1" applyAlignment="1">
      <alignment horizontal="center"/>
    </xf>
    <xf numFmtId="0" fontId="0" fillId="5" borderId="14" xfId="0" applyFont="1" applyFill="1" applyBorder="1" applyAlignment="1">
      <alignment horizontal="center"/>
    </xf>
    <xf numFmtId="3" fontId="2" fillId="6" borderId="7" xfId="0" applyNumberFormat="1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/>
    </xf>
    <xf numFmtId="0" fontId="3" fillId="4" borderId="18" xfId="3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 wrapText="1"/>
    </xf>
    <xf numFmtId="0" fontId="7" fillId="4" borderId="17" xfId="3" applyFont="1" applyFill="1" applyBorder="1" applyAlignment="1">
      <alignment horizontal="center" vertical="center"/>
    </xf>
    <xf numFmtId="0" fontId="8" fillId="4" borderId="19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0" fillId="5" borderId="20" xfId="0" applyFont="1" applyFill="1" applyBorder="1" applyAlignment="1">
      <alignment vertical="center"/>
    </xf>
    <xf numFmtId="0" fontId="0" fillId="5" borderId="20" xfId="0" applyFont="1" applyFill="1" applyBorder="1" applyAlignment="1">
      <alignment horizontal="center" vertical="center"/>
    </xf>
    <xf numFmtId="0" fontId="0" fillId="5" borderId="21" xfId="0" applyFont="1" applyFill="1" applyBorder="1" applyAlignment="1">
      <alignment horizontal="center"/>
    </xf>
    <xf numFmtId="0" fontId="9" fillId="5" borderId="9" xfId="0" applyFont="1" applyFill="1" applyBorder="1"/>
    <xf numFmtId="0" fontId="9" fillId="5" borderId="10" xfId="0" applyFont="1" applyFill="1" applyBorder="1" applyAlignment="1">
      <alignment horizontal="center"/>
    </xf>
    <xf numFmtId="49" fontId="9" fillId="5" borderId="9" xfId="0" applyNumberFormat="1" applyFont="1" applyFill="1" applyBorder="1" applyAlignment="1">
      <alignment horizontal="center" vertical="center"/>
    </xf>
    <xf numFmtId="1" fontId="9" fillId="5" borderId="9" xfId="0" applyNumberFormat="1" applyFont="1" applyFill="1" applyBorder="1" applyAlignment="1">
      <alignment horizontal="left" vertical="center"/>
    </xf>
    <xf numFmtId="49" fontId="14" fillId="2" borderId="9" xfId="0" applyNumberFormat="1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vertical="center"/>
    </xf>
    <xf numFmtId="0" fontId="14" fillId="2" borderId="9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/>
    </xf>
    <xf numFmtId="0" fontId="14" fillId="2" borderId="9" xfId="0" applyFont="1" applyFill="1" applyBorder="1" applyAlignment="1">
      <alignment horizontal="center"/>
    </xf>
    <xf numFmtId="0" fontId="14" fillId="2" borderId="9" xfId="0" applyFont="1" applyFill="1" applyBorder="1"/>
    <xf numFmtId="0" fontId="14" fillId="2" borderId="10" xfId="0" applyFont="1" applyFill="1" applyBorder="1" applyAlignment="1">
      <alignment horizontal="center" vertical="center" wrapText="1"/>
    </xf>
    <xf numFmtId="0" fontId="9" fillId="11" borderId="9" xfId="0" applyFont="1" applyFill="1" applyBorder="1" applyAlignment="1">
      <alignment horizontal="center" vertical="center"/>
    </xf>
    <xf numFmtId="0" fontId="0" fillId="12" borderId="10" xfId="0" applyFont="1" applyFill="1" applyBorder="1" applyAlignment="1">
      <alignment horizontal="center"/>
    </xf>
    <xf numFmtId="0" fontId="0" fillId="10" borderId="0" xfId="0" applyFill="1" applyBorder="1"/>
  </cellXfs>
  <cellStyles count="4">
    <cellStyle name="Hiperlink" xfId="2" builtinId="8"/>
    <cellStyle name="Normal" xfId="0" builtinId="0"/>
    <cellStyle name="Texto Explicativo" xfId="3" builtinId="53" customBuiltin="1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B9CDE5"/>
      <rgbColor rgb="FF808080"/>
      <rgbColor rgb="FFDDDDDD"/>
      <rgbColor rgb="FFC0504D"/>
      <rgbColor rgb="FFFFFFCC"/>
      <rgbColor rgb="FFDCE6F2"/>
      <rgbColor rgb="FF660066"/>
      <rgbColor rgb="FFFF8080"/>
      <rgbColor rgb="FF0066CC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EECE1"/>
      <rgbColor rgb="FFCCFFCC"/>
      <rgbColor rgb="FFD7E4BD"/>
      <rgbColor rgb="FF93CDDD"/>
      <rgbColor rgb="FFF2DCDB"/>
      <rgbColor rgb="FFDDD9C3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C3D69B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tabSelected="1" zoomScaleNormal="100" workbookViewId="0">
      <selection activeCell="C42" sqref="C42"/>
    </sheetView>
  </sheetViews>
  <sheetFormatPr defaultRowHeight="15" x14ac:dyDescent="0.25"/>
  <cols>
    <col min="1" max="1" width="8.42578125" customWidth="1"/>
    <col min="2" max="2" width="13.42578125" customWidth="1"/>
    <col min="3" max="3" width="60.28515625" customWidth="1"/>
    <col min="4" max="4" width="15" customWidth="1"/>
    <col min="5" max="5" width="14.140625" customWidth="1"/>
    <col min="6" max="6" width="21.5703125" customWidth="1"/>
    <col min="7" max="7" width="12.42578125" customWidth="1"/>
    <col min="8" max="1025" width="32.7109375" customWidth="1"/>
  </cols>
  <sheetData>
    <row r="1" spans="1:7" ht="30.75" customHeight="1" x14ac:dyDescent="0.25">
      <c r="A1" s="1" t="s">
        <v>0</v>
      </c>
      <c r="B1" s="1"/>
      <c r="C1" s="1"/>
      <c r="D1" s="1"/>
      <c r="E1" s="1"/>
      <c r="F1" s="1"/>
      <c r="G1" s="1"/>
    </row>
    <row r="2" spans="1:7" ht="30.75" customHeight="1" x14ac:dyDescent="0.25">
      <c r="A2" s="3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9" t="s">
        <v>7</v>
      </c>
    </row>
    <row r="3" spans="1:7" x14ac:dyDescent="0.25">
      <c r="A3" s="10">
        <v>1</v>
      </c>
      <c r="B3" s="11">
        <v>2410834</v>
      </c>
      <c r="C3" s="12" t="s">
        <v>8</v>
      </c>
      <c r="D3" s="13">
        <v>0</v>
      </c>
      <c r="E3" s="14">
        <v>40</v>
      </c>
      <c r="F3" s="12" t="s">
        <v>9</v>
      </c>
      <c r="G3" s="15" t="s">
        <v>10</v>
      </c>
    </row>
    <row r="4" spans="1:7" x14ac:dyDescent="0.25">
      <c r="A4" s="16">
        <v>2</v>
      </c>
      <c r="B4" s="17">
        <v>2538083</v>
      </c>
      <c r="C4" s="18" t="s">
        <v>11</v>
      </c>
      <c r="D4" s="19">
        <v>1</v>
      </c>
      <c r="E4" s="20">
        <v>29</v>
      </c>
      <c r="F4" s="18" t="s">
        <v>12</v>
      </c>
      <c r="G4" s="21" t="s">
        <v>13</v>
      </c>
    </row>
    <row r="5" spans="1:7" x14ac:dyDescent="0.25">
      <c r="A5" s="10">
        <v>3</v>
      </c>
      <c r="B5" s="17">
        <v>2537850</v>
      </c>
      <c r="C5" s="18" t="s">
        <v>14</v>
      </c>
      <c r="D5" s="19">
        <v>1</v>
      </c>
      <c r="E5" s="22">
        <v>28</v>
      </c>
      <c r="F5" s="18" t="s">
        <v>15</v>
      </c>
      <c r="G5" s="21" t="s">
        <v>16</v>
      </c>
    </row>
    <row r="6" spans="1:7" x14ac:dyDescent="0.25">
      <c r="A6" s="16">
        <v>4</v>
      </c>
      <c r="B6" s="23">
        <v>2553163</v>
      </c>
      <c r="C6" s="24" t="s">
        <v>17</v>
      </c>
      <c r="D6" s="25">
        <v>2</v>
      </c>
      <c r="E6" s="26">
        <v>22</v>
      </c>
      <c r="F6" s="24" t="s">
        <v>18</v>
      </c>
      <c r="G6" s="27" t="s">
        <v>19</v>
      </c>
    </row>
    <row r="7" spans="1:7" x14ac:dyDescent="0.25">
      <c r="A7" s="10">
        <v>5</v>
      </c>
      <c r="B7" s="17">
        <v>2537788</v>
      </c>
      <c r="C7" s="24" t="s">
        <v>20</v>
      </c>
      <c r="D7" s="25">
        <v>28</v>
      </c>
      <c r="E7" s="20">
        <v>206</v>
      </c>
      <c r="F7" s="24" t="s">
        <v>21</v>
      </c>
      <c r="G7" s="21" t="s">
        <v>22</v>
      </c>
    </row>
    <row r="8" spans="1:7" x14ac:dyDescent="0.25">
      <c r="A8" s="16">
        <v>6</v>
      </c>
      <c r="B8" s="19">
        <v>7286082</v>
      </c>
      <c r="C8" s="24" t="s">
        <v>23</v>
      </c>
      <c r="D8" s="25">
        <v>0</v>
      </c>
      <c r="E8" s="17">
        <v>39</v>
      </c>
      <c r="F8" s="28" t="s">
        <v>21</v>
      </c>
      <c r="G8" s="21" t="s">
        <v>24</v>
      </c>
    </row>
    <row r="9" spans="1:7" x14ac:dyDescent="0.25">
      <c r="A9" s="10">
        <v>7</v>
      </c>
      <c r="B9" s="23">
        <v>2537958</v>
      </c>
      <c r="C9" s="24" t="s">
        <v>25</v>
      </c>
      <c r="D9" s="25">
        <v>0</v>
      </c>
      <c r="E9" s="26">
        <v>25</v>
      </c>
      <c r="F9" s="24" t="s">
        <v>26</v>
      </c>
      <c r="G9" s="21" t="s">
        <v>27</v>
      </c>
    </row>
    <row r="10" spans="1:7" x14ac:dyDescent="0.25">
      <c r="A10" s="16">
        <v>8</v>
      </c>
      <c r="B10" s="23">
        <v>2626667</v>
      </c>
      <c r="C10" s="24" t="s">
        <v>28</v>
      </c>
      <c r="D10" s="25">
        <v>1</v>
      </c>
      <c r="E10" s="26">
        <v>32</v>
      </c>
      <c r="F10" s="24" t="s">
        <v>29</v>
      </c>
      <c r="G10" s="21" t="s">
        <v>30</v>
      </c>
    </row>
    <row r="11" spans="1:7" x14ac:dyDescent="0.25">
      <c r="A11" s="10">
        <v>9</v>
      </c>
      <c r="B11" s="19">
        <v>2378876</v>
      </c>
      <c r="C11" s="18" t="s">
        <v>31</v>
      </c>
      <c r="D11" s="19">
        <v>1</v>
      </c>
      <c r="E11" s="29">
        <v>33</v>
      </c>
      <c r="F11" s="18" t="s">
        <v>32</v>
      </c>
      <c r="G11" s="21" t="s">
        <v>33</v>
      </c>
    </row>
    <row r="12" spans="1:7" x14ac:dyDescent="0.25">
      <c r="A12" s="16">
        <v>10</v>
      </c>
      <c r="B12" s="19">
        <v>2658372</v>
      </c>
      <c r="C12" s="18" t="s">
        <v>34</v>
      </c>
      <c r="D12" s="19">
        <v>2</v>
      </c>
      <c r="E12" s="29">
        <v>48</v>
      </c>
      <c r="F12" s="18" t="s">
        <v>35</v>
      </c>
      <c r="G12" s="21" t="s">
        <v>36</v>
      </c>
    </row>
    <row r="13" spans="1:7" x14ac:dyDescent="0.25">
      <c r="A13" s="10">
        <v>11</v>
      </c>
      <c r="B13" s="23">
        <v>2652099</v>
      </c>
      <c r="C13" s="24" t="s">
        <v>37</v>
      </c>
      <c r="D13" s="25">
        <v>2</v>
      </c>
      <c r="E13" s="29">
        <v>45</v>
      </c>
      <c r="F13" s="24" t="s">
        <v>38</v>
      </c>
      <c r="G13" s="21" t="s">
        <v>39</v>
      </c>
    </row>
    <row r="14" spans="1:7" x14ac:dyDescent="0.25">
      <c r="A14" s="16">
        <v>12</v>
      </c>
      <c r="B14" s="19">
        <v>2378116</v>
      </c>
      <c r="C14" s="18" t="s">
        <v>40</v>
      </c>
      <c r="D14" s="19">
        <v>0</v>
      </c>
      <c r="E14" s="29">
        <v>41</v>
      </c>
      <c r="F14" s="18" t="s">
        <v>41</v>
      </c>
      <c r="G14" s="21" t="s">
        <v>42</v>
      </c>
    </row>
    <row r="15" spans="1:7" x14ac:dyDescent="0.25">
      <c r="A15" s="10">
        <v>13</v>
      </c>
      <c r="B15" s="19">
        <v>2378175</v>
      </c>
      <c r="C15" s="18" t="s">
        <v>43</v>
      </c>
      <c r="D15" s="19">
        <v>0</v>
      </c>
      <c r="E15" s="29">
        <v>13</v>
      </c>
      <c r="F15" s="18" t="s">
        <v>44</v>
      </c>
      <c r="G15" s="21" t="s">
        <v>45</v>
      </c>
    </row>
    <row r="16" spans="1:7" x14ac:dyDescent="0.25">
      <c r="A16" s="16">
        <v>14</v>
      </c>
      <c r="B16" s="19">
        <v>2378183</v>
      </c>
      <c r="C16" s="18" t="s">
        <v>46</v>
      </c>
      <c r="D16" s="19">
        <v>1</v>
      </c>
      <c r="E16" s="29">
        <v>24</v>
      </c>
      <c r="F16" s="18" t="s">
        <v>47</v>
      </c>
      <c r="G16" s="21" t="s">
        <v>48</v>
      </c>
    </row>
    <row r="17" spans="1:7" x14ac:dyDescent="0.25">
      <c r="A17" s="10">
        <v>15</v>
      </c>
      <c r="B17" s="19">
        <v>5749018</v>
      </c>
      <c r="C17" s="18" t="s">
        <v>49</v>
      </c>
      <c r="D17" s="19">
        <v>1</v>
      </c>
      <c r="E17" s="29">
        <v>33</v>
      </c>
      <c r="F17" s="18" t="s">
        <v>50</v>
      </c>
      <c r="G17" s="21" t="s">
        <v>51</v>
      </c>
    </row>
    <row r="18" spans="1:7" x14ac:dyDescent="0.25">
      <c r="A18" s="16">
        <v>16</v>
      </c>
      <c r="B18" s="19">
        <v>2538180</v>
      </c>
      <c r="C18" s="18" t="s">
        <v>52</v>
      </c>
      <c r="D18" s="19">
        <v>12</v>
      </c>
      <c r="E18" s="29">
        <v>73</v>
      </c>
      <c r="F18" s="18" t="s">
        <v>53</v>
      </c>
      <c r="G18" s="21" t="s">
        <v>54</v>
      </c>
    </row>
    <row r="19" spans="1:7" x14ac:dyDescent="0.25">
      <c r="A19" s="10">
        <v>17</v>
      </c>
      <c r="B19" s="19">
        <v>2553066</v>
      </c>
      <c r="C19" s="18" t="s">
        <v>55</v>
      </c>
      <c r="D19" s="19">
        <v>1</v>
      </c>
      <c r="E19" s="29">
        <v>24</v>
      </c>
      <c r="F19" s="18" t="s">
        <v>56</v>
      </c>
      <c r="G19" s="21" t="s">
        <v>57</v>
      </c>
    </row>
    <row r="20" spans="1:7" x14ac:dyDescent="0.25">
      <c r="A20" s="16">
        <v>18</v>
      </c>
      <c r="B20" s="19">
        <v>2378108</v>
      </c>
      <c r="C20" s="18" t="s">
        <v>58</v>
      </c>
      <c r="D20" s="19">
        <v>1</v>
      </c>
      <c r="E20" s="29">
        <v>34</v>
      </c>
      <c r="F20" s="18" t="s">
        <v>59</v>
      </c>
      <c r="G20" s="21" t="s">
        <v>60</v>
      </c>
    </row>
    <row r="21" spans="1:7" x14ac:dyDescent="0.25">
      <c r="A21" s="10">
        <v>19</v>
      </c>
      <c r="B21" s="23">
        <v>2538148</v>
      </c>
      <c r="C21" s="24" t="s">
        <v>61</v>
      </c>
      <c r="D21" s="25">
        <v>1</v>
      </c>
      <c r="E21" s="26">
        <v>17</v>
      </c>
      <c r="F21" s="24" t="s">
        <v>62</v>
      </c>
      <c r="G21" s="21" t="s">
        <v>63</v>
      </c>
    </row>
    <row r="22" spans="1:7" x14ac:dyDescent="0.25">
      <c r="A22" s="16">
        <v>20</v>
      </c>
      <c r="B22" s="19">
        <v>2378213</v>
      </c>
      <c r="C22" s="18" t="s">
        <v>64</v>
      </c>
      <c r="D22" s="19">
        <v>1</v>
      </c>
      <c r="E22" s="29">
        <v>30</v>
      </c>
      <c r="F22" s="18" t="s">
        <v>65</v>
      </c>
      <c r="G22" s="21" t="s">
        <v>66</v>
      </c>
    </row>
    <row r="23" spans="1:7" x14ac:dyDescent="0.25">
      <c r="A23" s="10">
        <v>21</v>
      </c>
      <c r="B23" s="17">
        <v>2664984</v>
      </c>
      <c r="C23" s="24" t="s">
        <v>67</v>
      </c>
      <c r="D23" s="25">
        <v>1</v>
      </c>
      <c r="E23" s="20">
        <v>61</v>
      </c>
      <c r="F23" s="24" t="s">
        <v>68</v>
      </c>
      <c r="G23" s="21" t="s">
        <v>69</v>
      </c>
    </row>
    <row r="24" spans="1:7" x14ac:dyDescent="0.25">
      <c r="A24" s="16">
        <v>22</v>
      </c>
      <c r="B24" s="23">
        <v>2537826</v>
      </c>
      <c r="C24" s="24" t="s">
        <v>70</v>
      </c>
      <c r="D24" s="25">
        <v>1</v>
      </c>
      <c r="E24" s="26">
        <v>27</v>
      </c>
      <c r="F24" s="24" t="s">
        <v>71</v>
      </c>
      <c r="G24" s="21" t="s">
        <v>72</v>
      </c>
    </row>
    <row r="25" spans="1:7" x14ac:dyDescent="0.25">
      <c r="A25" s="10">
        <v>23</v>
      </c>
      <c r="B25" s="17">
        <v>2411164</v>
      </c>
      <c r="C25" s="24" t="s">
        <v>73</v>
      </c>
      <c r="D25" s="25">
        <v>1</v>
      </c>
      <c r="E25" s="29">
        <v>64</v>
      </c>
      <c r="F25" s="24" t="s">
        <v>74</v>
      </c>
      <c r="G25" s="21" t="s">
        <v>75</v>
      </c>
    </row>
    <row r="26" spans="1:7" x14ac:dyDescent="0.25">
      <c r="A26" s="16">
        <v>24</v>
      </c>
      <c r="B26" s="17">
        <v>2538342</v>
      </c>
      <c r="C26" s="24" t="s">
        <v>76</v>
      </c>
      <c r="D26" s="25">
        <v>0</v>
      </c>
      <c r="E26" s="20">
        <v>41</v>
      </c>
      <c r="F26" s="24" t="s">
        <v>77</v>
      </c>
      <c r="G26" s="21" t="s">
        <v>78</v>
      </c>
    </row>
    <row r="27" spans="1:7" x14ac:dyDescent="0.25">
      <c r="A27" s="10">
        <v>25</v>
      </c>
      <c r="B27" s="23">
        <v>2538571</v>
      </c>
      <c r="C27" s="24" t="s">
        <v>79</v>
      </c>
      <c r="D27" s="25">
        <v>1</v>
      </c>
      <c r="E27" s="26">
        <v>38</v>
      </c>
      <c r="F27" s="24" t="s">
        <v>80</v>
      </c>
      <c r="G27" s="21" t="s">
        <v>81</v>
      </c>
    </row>
    <row r="28" spans="1:7" x14ac:dyDescent="0.25">
      <c r="A28" s="16">
        <v>26</v>
      </c>
      <c r="B28" s="19">
        <v>2378167</v>
      </c>
      <c r="C28" s="18" t="s">
        <v>82</v>
      </c>
      <c r="D28" s="19">
        <v>1</v>
      </c>
      <c r="E28" s="29">
        <v>21</v>
      </c>
      <c r="F28" s="18" t="s">
        <v>83</v>
      </c>
      <c r="G28" s="21" t="s">
        <v>84</v>
      </c>
    </row>
    <row r="29" spans="1:7" x14ac:dyDescent="0.25">
      <c r="A29" s="10">
        <v>27</v>
      </c>
      <c r="B29" s="19">
        <v>2378809</v>
      </c>
      <c r="C29" s="18" t="s">
        <v>85</v>
      </c>
      <c r="D29" s="19">
        <v>1</v>
      </c>
      <c r="E29" s="29">
        <v>28</v>
      </c>
      <c r="F29" s="18" t="s">
        <v>86</v>
      </c>
      <c r="G29" s="21" t="s">
        <v>87</v>
      </c>
    </row>
    <row r="30" spans="1:7" x14ac:dyDescent="0.25">
      <c r="A30" s="16">
        <v>28</v>
      </c>
      <c r="B30" s="17">
        <v>2553155</v>
      </c>
      <c r="C30" s="24" t="s">
        <v>88</v>
      </c>
      <c r="D30" s="25">
        <v>2</v>
      </c>
      <c r="E30" s="29">
        <v>44</v>
      </c>
      <c r="F30" s="24" t="s">
        <v>89</v>
      </c>
      <c r="G30" s="21" t="s">
        <v>90</v>
      </c>
    </row>
    <row r="31" spans="1:7" x14ac:dyDescent="0.25">
      <c r="A31" s="10">
        <v>29</v>
      </c>
      <c r="B31" s="19">
        <v>6683134</v>
      </c>
      <c r="C31" s="18" t="s">
        <v>91</v>
      </c>
      <c r="D31" s="19">
        <v>10</v>
      </c>
      <c r="E31" s="29">
        <v>82</v>
      </c>
      <c r="F31" s="18" t="s">
        <v>92</v>
      </c>
      <c r="G31" s="21" t="s">
        <v>93</v>
      </c>
    </row>
    <row r="32" spans="1:7" x14ac:dyDescent="0.25">
      <c r="A32" s="16">
        <v>30</v>
      </c>
      <c r="B32" s="30">
        <v>2538229</v>
      </c>
      <c r="C32" s="31" t="s">
        <v>94</v>
      </c>
      <c r="D32" s="30">
        <v>1</v>
      </c>
      <c r="E32" s="32">
        <v>24</v>
      </c>
      <c r="F32" s="31" t="s">
        <v>95</v>
      </c>
      <c r="G32" s="33" t="s">
        <v>96</v>
      </c>
    </row>
    <row r="33" spans="1:7" x14ac:dyDescent="0.25">
      <c r="A33" s="10">
        <v>31</v>
      </c>
      <c r="B33" s="19">
        <v>2378140</v>
      </c>
      <c r="C33" s="18" t="s">
        <v>97</v>
      </c>
      <c r="D33" s="19">
        <v>1</v>
      </c>
      <c r="E33" s="29">
        <v>38</v>
      </c>
      <c r="F33" s="24" t="s">
        <v>98</v>
      </c>
      <c r="G33" s="21" t="s">
        <v>99</v>
      </c>
    </row>
    <row r="34" spans="1:7" x14ac:dyDescent="0.25">
      <c r="A34" s="16">
        <v>32</v>
      </c>
      <c r="B34" s="11">
        <v>2411245</v>
      </c>
      <c r="C34" s="34" t="s">
        <v>100</v>
      </c>
      <c r="D34" s="35">
        <v>1</v>
      </c>
      <c r="E34" s="36">
        <v>17</v>
      </c>
      <c r="F34" s="34" t="s">
        <v>101</v>
      </c>
      <c r="G34" s="15" t="s">
        <v>102</v>
      </c>
    </row>
    <row r="35" spans="1:7" x14ac:dyDescent="0.25">
      <c r="A35" s="10">
        <v>33</v>
      </c>
      <c r="B35" s="17">
        <v>2411393</v>
      </c>
      <c r="C35" s="24" t="s">
        <v>103</v>
      </c>
      <c r="D35" s="25">
        <v>20</v>
      </c>
      <c r="E35" s="29">
        <v>120</v>
      </c>
      <c r="F35" s="24" t="s">
        <v>104</v>
      </c>
      <c r="G35" s="21" t="s">
        <v>105</v>
      </c>
    </row>
    <row r="36" spans="1:7" x14ac:dyDescent="0.25">
      <c r="A36" s="16">
        <v>34</v>
      </c>
      <c r="B36" s="37">
        <v>2411415</v>
      </c>
      <c r="C36" s="38" t="s">
        <v>106</v>
      </c>
      <c r="D36" s="39">
        <v>1</v>
      </c>
      <c r="E36" s="40">
        <v>37</v>
      </c>
      <c r="F36" s="38" t="s">
        <v>107</v>
      </c>
      <c r="G36" s="41" t="s">
        <v>108</v>
      </c>
    </row>
    <row r="37" spans="1:7" x14ac:dyDescent="0.25">
      <c r="B37" s="42"/>
      <c r="C37" s="43" t="s">
        <v>109</v>
      </c>
      <c r="D37" s="44">
        <f>SUM(D3:D36)</f>
        <v>98</v>
      </c>
      <c r="E37" s="45">
        <f>SUM(E3:E36)</f>
        <v>1478</v>
      </c>
    </row>
    <row r="38" spans="1:7" ht="15.75" x14ac:dyDescent="0.25">
      <c r="C38" s="46" t="s">
        <v>109</v>
      </c>
      <c r="D38" s="47">
        <f>D37+E37</f>
        <v>1576</v>
      </c>
      <c r="E38" s="47"/>
    </row>
    <row r="41" spans="1:7" x14ac:dyDescent="0.25">
      <c r="A41" s="48"/>
    </row>
  </sheetData>
  <mergeCells count="1">
    <mergeCell ref="A1:G1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25" zoomScaleNormal="100" workbookViewId="0">
      <selection activeCell="C45" sqref="C45"/>
    </sheetView>
  </sheetViews>
  <sheetFormatPr defaultRowHeight="15" x14ac:dyDescent="0.25"/>
  <cols>
    <col min="1" max="1" width="9.140625" customWidth="1"/>
    <col min="2" max="2" width="8.85546875" customWidth="1"/>
    <col min="3" max="3" width="55.7109375" customWidth="1"/>
    <col min="4" max="4" width="15" customWidth="1"/>
    <col min="5" max="5" width="19.5703125" customWidth="1"/>
    <col min="6" max="6" width="14.140625" customWidth="1"/>
    <col min="7" max="7" width="17.5703125" customWidth="1"/>
    <col min="8" max="1025" width="93.5703125" customWidth="1"/>
  </cols>
  <sheetData>
    <row r="1" spans="1:7" ht="42.75" customHeight="1" x14ac:dyDescent="0.25">
      <c r="A1" s="1" t="s">
        <v>110</v>
      </c>
      <c r="B1" s="1"/>
      <c r="C1" s="1"/>
      <c r="D1" s="1"/>
      <c r="E1" s="1"/>
      <c r="F1" s="1"/>
      <c r="G1" s="1"/>
    </row>
    <row r="2" spans="1:7" ht="30" x14ac:dyDescent="0.25">
      <c r="A2" s="3" t="s">
        <v>111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9" t="s">
        <v>7</v>
      </c>
    </row>
    <row r="3" spans="1:7" x14ac:dyDescent="0.25">
      <c r="A3" s="16">
        <v>1</v>
      </c>
      <c r="B3" s="19">
        <v>2380188</v>
      </c>
      <c r="C3" s="18" t="s">
        <v>112</v>
      </c>
      <c r="D3" s="19">
        <v>1</v>
      </c>
      <c r="E3" s="19">
        <v>24</v>
      </c>
      <c r="F3" s="18" t="s">
        <v>113</v>
      </c>
      <c r="G3" s="21" t="s">
        <v>114</v>
      </c>
    </row>
    <row r="4" spans="1:7" x14ac:dyDescent="0.25">
      <c r="A4" s="16">
        <v>2</v>
      </c>
      <c r="B4" s="19">
        <v>2691493</v>
      </c>
      <c r="C4" s="18" t="s">
        <v>115</v>
      </c>
      <c r="D4" s="19">
        <v>1</v>
      </c>
      <c r="E4" s="19">
        <v>15</v>
      </c>
      <c r="F4" s="18" t="s">
        <v>116</v>
      </c>
      <c r="G4" s="21" t="s">
        <v>117</v>
      </c>
    </row>
    <row r="5" spans="1:7" x14ac:dyDescent="0.25">
      <c r="A5" s="16">
        <v>3</v>
      </c>
      <c r="B5" s="19">
        <v>2302780</v>
      </c>
      <c r="C5" s="18" t="s">
        <v>118</v>
      </c>
      <c r="D5" s="19">
        <v>0</v>
      </c>
      <c r="E5" s="19">
        <v>11</v>
      </c>
      <c r="F5" s="18" t="s">
        <v>119</v>
      </c>
      <c r="G5" s="21" t="s">
        <v>120</v>
      </c>
    </row>
    <row r="6" spans="1:7" x14ac:dyDescent="0.25">
      <c r="A6" s="16">
        <v>4</v>
      </c>
      <c r="B6" s="19">
        <v>2301830</v>
      </c>
      <c r="C6" s="18" t="s">
        <v>121</v>
      </c>
      <c r="D6" s="19">
        <v>10</v>
      </c>
      <c r="E6" s="19">
        <v>77</v>
      </c>
      <c r="F6" s="18" t="s">
        <v>122</v>
      </c>
      <c r="G6" s="21" t="s">
        <v>123</v>
      </c>
    </row>
    <row r="7" spans="1:7" x14ac:dyDescent="0.25">
      <c r="A7" s="16">
        <v>5</v>
      </c>
      <c r="B7" s="19">
        <v>2379767</v>
      </c>
      <c r="C7" s="18" t="s">
        <v>124</v>
      </c>
      <c r="D7" s="19">
        <v>1</v>
      </c>
      <c r="E7" s="19">
        <v>67</v>
      </c>
      <c r="F7" s="18" t="s">
        <v>125</v>
      </c>
      <c r="G7" s="21" t="s">
        <v>126</v>
      </c>
    </row>
    <row r="8" spans="1:7" x14ac:dyDescent="0.25">
      <c r="A8" s="16">
        <v>6</v>
      </c>
      <c r="B8" s="19">
        <v>2380331</v>
      </c>
      <c r="C8" s="18" t="s">
        <v>127</v>
      </c>
      <c r="D8" s="19">
        <v>0</v>
      </c>
      <c r="E8" s="19">
        <v>52</v>
      </c>
      <c r="F8" s="18" t="s">
        <v>128</v>
      </c>
      <c r="G8" s="21" t="s">
        <v>129</v>
      </c>
    </row>
    <row r="9" spans="1:7" x14ac:dyDescent="0.25">
      <c r="A9" s="16">
        <v>7</v>
      </c>
      <c r="B9" s="19">
        <v>2691450</v>
      </c>
      <c r="C9" s="18" t="s">
        <v>130</v>
      </c>
      <c r="D9" s="19">
        <v>0</v>
      </c>
      <c r="E9" s="19">
        <v>23</v>
      </c>
      <c r="F9" s="18" t="s">
        <v>131</v>
      </c>
      <c r="G9" s="21" t="s">
        <v>132</v>
      </c>
    </row>
    <row r="10" spans="1:7" x14ac:dyDescent="0.25">
      <c r="A10" s="16">
        <v>8</v>
      </c>
      <c r="B10" s="19">
        <v>2302101</v>
      </c>
      <c r="C10" s="18" t="s">
        <v>133</v>
      </c>
      <c r="D10" s="19">
        <v>31</v>
      </c>
      <c r="E10" s="19">
        <v>93</v>
      </c>
      <c r="F10" s="18" t="s">
        <v>134</v>
      </c>
      <c r="G10" s="21" t="s">
        <v>135</v>
      </c>
    </row>
    <row r="11" spans="1:7" x14ac:dyDescent="0.25">
      <c r="A11" s="16">
        <v>9</v>
      </c>
      <c r="B11" s="19">
        <v>2302101</v>
      </c>
      <c r="C11" s="18" t="s">
        <v>136</v>
      </c>
      <c r="D11" s="19">
        <v>31</v>
      </c>
      <c r="E11" s="19">
        <v>92</v>
      </c>
      <c r="F11" s="18" t="s">
        <v>137</v>
      </c>
      <c r="G11" s="21" t="s">
        <v>138</v>
      </c>
    </row>
    <row r="12" spans="1:7" x14ac:dyDescent="0.25">
      <c r="A12" s="16">
        <v>10</v>
      </c>
      <c r="B12" s="19">
        <v>2707470</v>
      </c>
      <c r="C12" s="18" t="s">
        <v>139</v>
      </c>
      <c r="D12" s="19">
        <v>0</v>
      </c>
      <c r="E12" s="19">
        <v>1</v>
      </c>
      <c r="F12" s="18" t="s">
        <v>140</v>
      </c>
      <c r="G12" s="21" t="s">
        <v>141</v>
      </c>
    </row>
    <row r="13" spans="1:7" x14ac:dyDescent="0.25">
      <c r="A13" s="16">
        <v>11</v>
      </c>
      <c r="B13" s="19">
        <v>7274351</v>
      </c>
      <c r="C13" s="49" t="s">
        <v>142</v>
      </c>
      <c r="D13" s="50">
        <v>0</v>
      </c>
      <c r="E13" s="19">
        <v>48</v>
      </c>
      <c r="F13" s="51" t="s">
        <v>143</v>
      </c>
      <c r="G13" s="52" t="s">
        <v>144</v>
      </c>
    </row>
    <row r="14" spans="1:7" x14ac:dyDescent="0.25">
      <c r="A14" s="16">
        <v>12</v>
      </c>
      <c r="B14" s="19">
        <v>2379953</v>
      </c>
      <c r="C14" s="18" t="s">
        <v>145</v>
      </c>
      <c r="D14" s="19">
        <v>0</v>
      </c>
      <c r="E14" s="19">
        <v>30</v>
      </c>
      <c r="F14" s="18" t="s">
        <v>146</v>
      </c>
      <c r="G14" s="21" t="s">
        <v>147</v>
      </c>
    </row>
    <row r="15" spans="1:7" x14ac:dyDescent="0.25">
      <c r="A15" s="16">
        <v>13</v>
      </c>
      <c r="B15" s="19">
        <v>2691507</v>
      </c>
      <c r="C15" s="18" t="s">
        <v>148</v>
      </c>
      <c r="D15" s="19">
        <v>2</v>
      </c>
      <c r="E15" s="19">
        <v>21</v>
      </c>
      <c r="F15" s="18" t="s">
        <v>149</v>
      </c>
      <c r="G15" s="21" t="s">
        <v>150</v>
      </c>
    </row>
    <row r="16" spans="1:7" x14ac:dyDescent="0.25">
      <c r="A16" s="16">
        <v>14</v>
      </c>
      <c r="B16" s="19">
        <v>6249604</v>
      </c>
      <c r="C16" s="18" t="s">
        <v>151</v>
      </c>
      <c r="D16" s="19">
        <v>1</v>
      </c>
      <c r="E16" s="19">
        <v>9</v>
      </c>
      <c r="F16" s="18" t="s">
        <v>152</v>
      </c>
      <c r="G16" s="27" t="s">
        <v>153</v>
      </c>
    </row>
    <row r="17" spans="1:9" x14ac:dyDescent="0.25">
      <c r="A17" s="16">
        <v>15</v>
      </c>
      <c r="B17" s="19">
        <v>2557975</v>
      </c>
      <c r="C17" s="18" t="s">
        <v>154</v>
      </c>
      <c r="D17" s="19">
        <v>1</v>
      </c>
      <c r="E17" s="19">
        <v>60</v>
      </c>
      <c r="F17" s="18" t="s">
        <v>155</v>
      </c>
      <c r="G17" s="21" t="s">
        <v>156</v>
      </c>
    </row>
    <row r="18" spans="1:9" x14ac:dyDescent="0.25">
      <c r="A18" s="16">
        <v>16</v>
      </c>
      <c r="B18" s="19">
        <v>2691566</v>
      </c>
      <c r="C18" s="18" t="s">
        <v>157</v>
      </c>
      <c r="D18" s="19">
        <v>2</v>
      </c>
      <c r="E18" s="19">
        <v>35</v>
      </c>
      <c r="F18" s="18" t="s">
        <v>158</v>
      </c>
      <c r="G18" s="21" t="s">
        <v>159</v>
      </c>
    </row>
    <row r="19" spans="1:9" x14ac:dyDescent="0.25">
      <c r="A19" s="16">
        <v>17</v>
      </c>
      <c r="B19" s="19">
        <v>2560771</v>
      </c>
      <c r="C19" s="18" t="s">
        <v>160</v>
      </c>
      <c r="D19" s="19">
        <v>10</v>
      </c>
      <c r="E19" s="19">
        <v>115</v>
      </c>
      <c r="F19" s="18" t="s">
        <v>161</v>
      </c>
      <c r="G19" s="21" t="s">
        <v>162</v>
      </c>
    </row>
    <row r="20" spans="1:9" x14ac:dyDescent="0.25">
      <c r="A20" s="16">
        <v>18</v>
      </c>
      <c r="B20" s="19">
        <v>2691833</v>
      </c>
      <c r="C20" s="18" t="s">
        <v>163</v>
      </c>
      <c r="D20" s="19">
        <v>0</v>
      </c>
      <c r="E20" s="19">
        <v>45</v>
      </c>
      <c r="F20" s="18" t="s">
        <v>164</v>
      </c>
      <c r="G20" s="21" t="s">
        <v>165</v>
      </c>
    </row>
    <row r="21" spans="1:9" x14ac:dyDescent="0.25">
      <c r="A21" s="16">
        <v>19</v>
      </c>
      <c r="B21" s="19">
        <v>2691876</v>
      </c>
      <c r="C21" s="18" t="s">
        <v>166</v>
      </c>
      <c r="D21" s="19">
        <v>1</v>
      </c>
      <c r="E21" s="19">
        <v>61</v>
      </c>
      <c r="F21" s="18" t="s">
        <v>167</v>
      </c>
      <c r="G21" s="21" t="s">
        <v>168</v>
      </c>
    </row>
    <row r="22" spans="1:9" x14ac:dyDescent="0.25">
      <c r="A22" s="16">
        <v>20</v>
      </c>
      <c r="B22" s="19">
        <v>2300184</v>
      </c>
      <c r="C22" s="18" t="s">
        <v>169</v>
      </c>
      <c r="D22" s="19">
        <v>0</v>
      </c>
      <c r="E22" s="19">
        <v>59</v>
      </c>
      <c r="F22" s="18" t="s">
        <v>170</v>
      </c>
      <c r="G22" s="21" t="s">
        <v>171</v>
      </c>
    </row>
    <row r="23" spans="1:9" x14ac:dyDescent="0.25">
      <c r="A23" s="16">
        <v>21</v>
      </c>
      <c r="B23" s="19">
        <v>2380242</v>
      </c>
      <c r="C23" s="18" t="s">
        <v>172</v>
      </c>
      <c r="D23" s="19">
        <v>1</v>
      </c>
      <c r="E23" s="19">
        <v>16</v>
      </c>
      <c r="F23" s="18" t="s">
        <v>173</v>
      </c>
      <c r="G23" s="21" t="s">
        <v>174</v>
      </c>
    </row>
    <row r="24" spans="1:9" x14ac:dyDescent="0.25">
      <c r="A24" s="16">
        <v>22</v>
      </c>
      <c r="B24" s="19">
        <v>2689863</v>
      </c>
      <c r="C24" s="18" t="s">
        <v>175</v>
      </c>
      <c r="D24" s="19">
        <v>1</v>
      </c>
      <c r="E24" s="19">
        <v>26</v>
      </c>
      <c r="F24" s="18" t="s">
        <v>176</v>
      </c>
      <c r="G24" s="21" t="s">
        <v>177</v>
      </c>
    </row>
    <row r="25" spans="1:9" x14ac:dyDescent="0.25">
      <c r="A25" s="16">
        <v>23</v>
      </c>
      <c r="B25" s="19">
        <v>2302543</v>
      </c>
      <c r="C25" s="18" t="s">
        <v>178</v>
      </c>
      <c r="D25" s="19">
        <v>0</v>
      </c>
      <c r="E25" s="19">
        <v>14</v>
      </c>
      <c r="F25" s="18" t="s">
        <v>179</v>
      </c>
      <c r="G25" s="21" t="s">
        <v>180</v>
      </c>
    </row>
    <row r="26" spans="1:9" x14ac:dyDescent="0.25">
      <c r="A26" s="16">
        <v>24</v>
      </c>
      <c r="B26" s="19">
        <v>2302748</v>
      </c>
      <c r="C26" s="18" t="s">
        <v>181</v>
      </c>
      <c r="D26" s="19">
        <v>2</v>
      </c>
      <c r="E26" s="19">
        <v>85</v>
      </c>
      <c r="F26" s="18" t="s">
        <v>182</v>
      </c>
      <c r="G26" s="21" t="s">
        <v>183</v>
      </c>
    </row>
    <row r="27" spans="1:9" x14ac:dyDescent="0.25">
      <c r="A27" s="16">
        <v>25</v>
      </c>
      <c r="B27" s="19">
        <v>2304155</v>
      </c>
      <c r="C27" s="18" t="s">
        <v>184</v>
      </c>
      <c r="D27" s="19">
        <v>2</v>
      </c>
      <c r="E27" s="19">
        <v>38</v>
      </c>
      <c r="F27" s="18" t="s">
        <v>185</v>
      </c>
      <c r="G27" s="21" t="s">
        <v>186</v>
      </c>
      <c r="H27" s="53"/>
      <c r="I27" s="54"/>
    </row>
    <row r="28" spans="1:9" x14ac:dyDescent="0.25">
      <c r="A28" s="16">
        <v>26</v>
      </c>
      <c r="B28" s="19">
        <v>2691892</v>
      </c>
      <c r="C28" s="18" t="s">
        <v>187</v>
      </c>
      <c r="D28" s="19">
        <v>1</v>
      </c>
      <c r="E28" s="19">
        <v>20</v>
      </c>
      <c r="F28" s="18" t="s">
        <v>188</v>
      </c>
      <c r="G28" s="21" t="s">
        <v>189</v>
      </c>
    </row>
    <row r="29" spans="1:9" x14ac:dyDescent="0.25">
      <c r="A29" s="16">
        <v>27</v>
      </c>
      <c r="B29" s="19">
        <v>2380129</v>
      </c>
      <c r="C29" s="18" t="s">
        <v>190</v>
      </c>
      <c r="D29" s="19">
        <v>0</v>
      </c>
      <c r="E29" s="19">
        <v>20</v>
      </c>
      <c r="F29" s="18" t="s">
        <v>188</v>
      </c>
      <c r="G29" s="21" t="s">
        <v>191</v>
      </c>
    </row>
    <row r="30" spans="1:9" x14ac:dyDescent="0.25">
      <c r="A30" s="16">
        <v>28</v>
      </c>
      <c r="B30" s="19">
        <v>2302500</v>
      </c>
      <c r="C30" s="18" t="s">
        <v>192</v>
      </c>
      <c r="D30" s="19">
        <v>13</v>
      </c>
      <c r="E30" s="19">
        <v>78</v>
      </c>
      <c r="F30" s="18" t="s">
        <v>193</v>
      </c>
      <c r="G30" s="21" t="s">
        <v>194</v>
      </c>
    </row>
    <row r="31" spans="1:9" x14ac:dyDescent="0.25">
      <c r="A31" s="16">
        <v>29</v>
      </c>
      <c r="B31" s="55">
        <v>2666138</v>
      </c>
      <c r="C31" s="56" t="s">
        <v>195</v>
      </c>
      <c r="D31" s="55">
        <v>1</v>
      </c>
      <c r="E31" s="55">
        <v>16</v>
      </c>
      <c r="F31" s="56" t="s">
        <v>196</v>
      </c>
      <c r="G31" s="57" t="s">
        <v>197</v>
      </c>
    </row>
    <row r="32" spans="1:9" x14ac:dyDescent="0.25">
      <c r="A32" s="42"/>
      <c r="C32" s="43" t="s">
        <v>109</v>
      </c>
      <c r="D32" s="44">
        <f>SUM(D3:D31)</f>
        <v>113</v>
      </c>
      <c r="E32" s="58">
        <f>SUM(E3:E31)</f>
        <v>1251</v>
      </c>
      <c r="F32" s="42"/>
      <c r="G32" s="42"/>
    </row>
    <row r="33" spans="1:5" ht="15.75" x14ac:dyDescent="0.25">
      <c r="C33" s="46" t="s">
        <v>109</v>
      </c>
      <c r="D33" s="47">
        <f>D32+E32</f>
        <v>1364</v>
      </c>
      <c r="E33" s="47"/>
    </row>
    <row r="35" spans="1:5" x14ac:dyDescent="0.25">
      <c r="A35" s="48"/>
      <c r="B35" s="59"/>
    </row>
  </sheetData>
  <mergeCells count="1">
    <mergeCell ref="A1:G1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zoomScaleNormal="100" workbookViewId="0">
      <selection activeCell="B8" sqref="B8"/>
    </sheetView>
  </sheetViews>
  <sheetFormatPr defaultRowHeight="15" x14ac:dyDescent="0.25"/>
  <cols>
    <col min="1" max="1" width="11.42578125"/>
    <col min="2" max="2" width="9.7109375" customWidth="1"/>
    <col min="3" max="3" width="55.140625" customWidth="1"/>
    <col min="4" max="4" width="15" customWidth="1"/>
    <col min="5" max="5" width="14.140625" customWidth="1"/>
    <col min="6" max="6" width="21.7109375" customWidth="1"/>
    <col min="7" max="7" width="12.42578125" customWidth="1"/>
    <col min="8" max="1025" width="42.140625" customWidth="1"/>
  </cols>
  <sheetData>
    <row r="1" spans="1:7" ht="23.25" x14ac:dyDescent="0.25">
      <c r="A1" s="1" t="s">
        <v>198</v>
      </c>
      <c r="B1" s="1"/>
      <c r="C1" s="1"/>
      <c r="D1" s="1"/>
      <c r="E1" s="1"/>
      <c r="F1" s="1"/>
      <c r="G1" s="1"/>
    </row>
    <row r="2" spans="1:7" ht="30" x14ac:dyDescent="0.25">
      <c r="A2" s="3" t="s">
        <v>111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9" t="s">
        <v>7</v>
      </c>
    </row>
    <row r="3" spans="1:7" x14ac:dyDescent="0.25">
      <c r="A3" s="60">
        <v>1</v>
      </c>
      <c r="B3" s="61">
        <v>6854729</v>
      </c>
      <c r="C3" s="62" t="s">
        <v>199</v>
      </c>
      <c r="D3" s="61">
        <v>21</v>
      </c>
      <c r="E3" s="63">
        <v>96</v>
      </c>
      <c r="F3" s="62" t="s">
        <v>200</v>
      </c>
      <c r="G3" s="64" t="s">
        <v>201</v>
      </c>
    </row>
    <row r="4" spans="1:7" x14ac:dyDescent="0.25">
      <c r="A4" s="60">
        <v>2</v>
      </c>
      <c r="B4" s="61">
        <v>2522691</v>
      </c>
      <c r="C4" s="62" t="s">
        <v>202</v>
      </c>
      <c r="D4" s="61">
        <v>50</v>
      </c>
      <c r="E4" s="63">
        <v>279</v>
      </c>
      <c r="F4" s="62" t="s">
        <v>203</v>
      </c>
      <c r="G4" s="64" t="s">
        <v>204</v>
      </c>
    </row>
    <row r="5" spans="1:7" x14ac:dyDescent="0.25">
      <c r="A5" s="60">
        <v>3</v>
      </c>
      <c r="B5" s="61">
        <v>2744937</v>
      </c>
      <c r="C5" s="62" t="s">
        <v>205</v>
      </c>
      <c r="D5" s="61">
        <v>8</v>
      </c>
      <c r="E5" s="63">
        <v>59</v>
      </c>
      <c r="F5" s="62" t="s">
        <v>203</v>
      </c>
      <c r="G5" s="64" t="s">
        <v>206</v>
      </c>
    </row>
    <row r="6" spans="1:7" x14ac:dyDescent="0.25">
      <c r="A6" s="60">
        <v>4</v>
      </c>
      <c r="B6" s="61">
        <v>2303167</v>
      </c>
      <c r="C6" s="62" t="s">
        <v>207</v>
      </c>
      <c r="D6" s="61">
        <v>0</v>
      </c>
      <c r="E6" s="63">
        <v>20</v>
      </c>
      <c r="F6" s="62" t="s">
        <v>208</v>
      </c>
      <c r="G6" s="64" t="s">
        <v>209</v>
      </c>
    </row>
    <row r="7" spans="1:7" x14ac:dyDescent="0.25">
      <c r="A7" s="60">
        <v>5</v>
      </c>
      <c r="B7" s="61">
        <v>2672154</v>
      </c>
      <c r="C7" s="62" t="s">
        <v>210</v>
      </c>
      <c r="D7" s="61">
        <v>2</v>
      </c>
      <c r="E7" s="63">
        <v>38</v>
      </c>
      <c r="F7" s="62" t="s">
        <v>211</v>
      </c>
      <c r="G7" s="64" t="s">
        <v>212</v>
      </c>
    </row>
    <row r="8" spans="1:7" x14ac:dyDescent="0.25">
      <c r="A8" s="60">
        <v>6</v>
      </c>
      <c r="B8" s="61">
        <v>2674327</v>
      </c>
      <c r="C8" s="62" t="s">
        <v>213</v>
      </c>
      <c r="D8" s="61">
        <v>0</v>
      </c>
      <c r="E8" s="63">
        <v>36</v>
      </c>
      <c r="F8" s="62" t="s">
        <v>214</v>
      </c>
      <c r="G8" s="64" t="s">
        <v>215</v>
      </c>
    </row>
    <row r="9" spans="1:7" x14ac:dyDescent="0.25">
      <c r="A9" s="60">
        <v>7</v>
      </c>
      <c r="B9" s="65">
        <v>2691469</v>
      </c>
      <c r="C9" s="66" t="s">
        <v>216</v>
      </c>
      <c r="D9" s="65">
        <v>0</v>
      </c>
      <c r="E9" s="67">
        <v>26</v>
      </c>
      <c r="F9" s="66" t="s">
        <v>217</v>
      </c>
      <c r="G9" s="68" t="s">
        <v>218</v>
      </c>
    </row>
    <row r="10" spans="1:7" x14ac:dyDescent="0.25">
      <c r="A10" s="42"/>
      <c r="B10" s="42"/>
      <c r="C10" s="43" t="s">
        <v>109</v>
      </c>
      <c r="D10" s="44">
        <f>SUM(D3:D9)</f>
        <v>81</v>
      </c>
      <c r="E10" s="69">
        <f>SUM(E3:E9)</f>
        <v>554</v>
      </c>
      <c r="F10" s="42"/>
      <c r="G10" s="42"/>
    </row>
    <row r="11" spans="1:7" ht="15.75" x14ac:dyDescent="0.25">
      <c r="C11" s="46" t="s">
        <v>109</v>
      </c>
      <c r="D11" s="70">
        <f>E10+D10</f>
        <v>635</v>
      </c>
      <c r="E11" s="70"/>
    </row>
    <row r="15" spans="1:7" x14ac:dyDescent="0.25">
      <c r="A15" s="48" t="s">
        <v>219</v>
      </c>
      <c r="B15" s="71"/>
      <c r="C15" s="72"/>
      <c r="D15" s="72"/>
      <c r="E15" s="72"/>
      <c r="F15" s="72"/>
    </row>
  </sheetData>
  <mergeCells count="1">
    <mergeCell ref="A1:G1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topLeftCell="A19" zoomScaleNormal="100" workbookViewId="0">
      <selection activeCell="A36" sqref="A36"/>
    </sheetView>
  </sheetViews>
  <sheetFormatPr defaultRowHeight="15" x14ac:dyDescent="0.25"/>
  <cols>
    <col min="1" max="1" width="12.7109375" customWidth="1"/>
    <col min="2" max="2" width="9.28515625" customWidth="1"/>
    <col min="3" max="3" width="52.42578125" customWidth="1"/>
    <col min="4" max="4" width="15.7109375" customWidth="1"/>
    <col min="5" max="5" width="11.28515625" customWidth="1"/>
    <col min="6" max="6" width="16.85546875" customWidth="1"/>
    <col min="7" max="7" width="14.42578125" style="73" customWidth="1"/>
    <col min="8" max="1025" width="8.7109375" customWidth="1"/>
  </cols>
  <sheetData>
    <row r="1" spans="1:7" ht="34.5" customHeight="1" x14ac:dyDescent="0.25">
      <c r="A1" s="1" t="s">
        <v>220</v>
      </c>
      <c r="B1" s="1"/>
      <c r="C1" s="1"/>
      <c r="D1" s="1"/>
      <c r="E1" s="1"/>
      <c r="F1" s="1"/>
      <c r="G1" s="1"/>
    </row>
    <row r="2" spans="1:7" ht="24" x14ac:dyDescent="0.25">
      <c r="A2" s="3" t="s">
        <v>111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9" t="s">
        <v>7</v>
      </c>
    </row>
    <row r="3" spans="1:7" x14ac:dyDescent="0.25">
      <c r="A3" s="74">
        <v>1</v>
      </c>
      <c r="B3" s="75">
        <v>2377160</v>
      </c>
      <c r="C3" s="76" t="s">
        <v>221</v>
      </c>
      <c r="D3" s="75">
        <v>1</v>
      </c>
      <c r="E3" s="77">
        <v>17</v>
      </c>
      <c r="F3" s="76" t="s">
        <v>222</v>
      </c>
      <c r="G3" s="78" t="s">
        <v>223</v>
      </c>
    </row>
    <row r="4" spans="1:7" x14ac:dyDescent="0.25">
      <c r="A4" s="60">
        <v>2</v>
      </c>
      <c r="B4" s="61">
        <v>2377136</v>
      </c>
      <c r="C4" s="62" t="s">
        <v>224</v>
      </c>
      <c r="D4" s="61">
        <v>0</v>
      </c>
      <c r="E4" s="79">
        <v>13</v>
      </c>
      <c r="F4" s="62" t="s">
        <v>225</v>
      </c>
      <c r="G4" s="80" t="s">
        <v>226</v>
      </c>
    </row>
    <row r="5" spans="1:7" x14ac:dyDescent="0.25">
      <c r="A5" s="74">
        <v>3</v>
      </c>
      <c r="B5" s="61">
        <v>2660717</v>
      </c>
      <c r="C5" s="62" t="s">
        <v>227</v>
      </c>
      <c r="D5" s="61">
        <v>0</v>
      </c>
      <c r="E5" s="79">
        <v>21</v>
      </c>
      <c r="F5" s="62" t="s">
        <v>228</v>
      </c>
      <c r="G5" s="80" t="s">
        <v>229</v>
      </c>
    </row>
    <row r="6" spans="1:7" x14ac:dyDescent="0.25">
      <c r="A6" s="60">
        <v>4</v>
      </c>
      <c r="B6" s="61">
        <v>2522209</v>
      </c>
      <c r="C6" s="62" t="s">
        <v>230</v>
      </c>
      <c r="D6" s="61">
        <v>0</v>
      </c>
      <c r="E6" s="79">
        <v>34</v>
      </c>
      <c r="F6" s="62" t="s">
        <v>231</v>
      </c>
      <c r="G6" s="80" t="s">
        <v>232</v>
      </c>
    </row>
    <row r="7" spans="1:7" x14ac:dyDescent="0.25">
      <c r="A7" s="74">
        <v>5</v>
      </c>
      <c r="B7" s="61">
        <v>2558246</v>
      </c>
      <c r="C7" s="62" t="s">
        <v>233</v>
      </c>
      <c r="D7" s="61">
        <v>24</v>
      </c>
      <c r="E7" s="79">
        <v>169</v>
      </c>
      <c r="F7" s="62" t="s">
        <v>231</v>
      </c>
      <c r="G7" s="80" t="s">
        <v>234</v>
      </c>
    </row>
    <row r="8" spans="1:7" x14ac:dyDescent="0.25">
      <c r="A8" s="60">
        <v>6</v>
      </c>
      <c r="B8" s="61">
        <v>2558254</v>
      </c>
      <c r="C8" s="62" t="s">
        <v>235</v>
      </c>
      <c r="D8" s="61">
        <v>45</v>
      </c>
      <c r="E8" s="79">
        <v>155</v>
      </c>
      <c r="F8" s="62" t="s">
        <v>231</v>
      </c>
      <c r="G8" s="80" t="s">
        <v>236</v>
      </c>
    </row>
    <row r="9" spans="1:7" x14ac:dyDescent="0.25">
      <c r="A9" s="74">
        <v>7</v>
      </c>
      <c r="B9" s="61">
        <v>3123251</v>
      </c>
      <c r="C9" s="62" t="s">
        <v>237</v>
      </c>
      <c r="D9" s="61">
        <v>0</v>
      </c>
      <c r="E9" s="79">
        <v>2</v>
      </c>
      <c r="F9" s="62" t="s">
        <v>231</v>
      </c>
      <c r="G9" s="80" t="s">
        <v>238</v>
      </c>
    </row>
    <row r="10" spans="1:7" x14ac:dyDescent="0.25">
      <c r="A10" s="60">
        <v>8</v>
      </c>
      <c r="B10" s="61">
        <v>2522489</v>
      </c>
      <c r="C10" s="62" t="s">
        <v>239</v>
      </c>
      <c r="D10" s="61">
        <v>0</v>
      </c>
      <c r="E10" s="79">
        <v>31</v>
      </c>
      <c r="F10" s="62" t="s">
        <v>240</v>
      </c>
      <c r="G10" s="80" t="s">
        <v>241</v>
      </c>
    </row>
    <row r="11" spans="1:7" x14ac:dyDescent="0.25">
      <c r="A11" s="74">
        <v>9</v>
      </c>
      <c r="B11" s="61">
        <v>2522411</v>
      </c>
      <c r="C11" s="62" t="s">
        <v>242</v>
      </c>
      <c r="D11" s="61">
        <v>6</v>
      </c>
      <c r="E11" s="79">
        <v>127</v>
      </c>
      <c r="F11" s="62" t="s">
        <v>240</v>
      </c>
      <c r="G11" s="80" t="s">
        <v>243</v>
      </c>
    </row>
    <row r="12" spans="1:7" x14ac:dyDescent="0.25">
      <c r="A12" s="60">
        <v>10</v>
      </c>
      <c r="B12" s="61">
        <v>2691485</v>
      </c>
      <c r="C12" s="62" t="s">
        <v>244</v>
      </c>
      <c r="D12" s="61">
        <v>0</v>
      </c>
      <c r="E12" s="79">
        <v>78</v>
      </c>
      <c r="F12" s="62" t="s">
        <v>245</v>
      </c>
      <c r="G12" s="81" t="s">
        <v>246</v>
      </c>
    </row>
    <row r="13" spans="1:7" x14ac:dyDescent="0.25">
      <c r="A13" s="74">
        <v>11</v>
      </c>
      <c r="B13" s="61">
        <v>2521881</v>
      </c>
      <c r="C13" s="62" t="s">
        <v>247</v>
      </c>
      <c r="D13" s="61">
        <v>0</v>
      </c>
      <c r="E13" s="79">
        <v>13</v>
      </c>
      <c r="F13" s="62" t="s">
        <v>248</v>
      </c>
      <c r="G13" s="80" t="s">
        <v>249</v>
      </c>
    </row>
    <row r="14" spans="1:7" x14ac:dyDescent="0.25">
      <c r="A14" s="60">
        <v>12</v>
      </c>
      <c r="B14" s="61">
        <v>2691884</v>
      </c>
      <c r="C14" s="82" t="s">
        <v>250</v>
      </c>
      <c r="D14" s="83">
        <v>5</v>
      </c>
      <c r="E14" s="79">
        <v>77</v>
      </c>
      <c r="F14" s="62" t="s">
        <v>251</v>
      </c>
      <c r="G14" s="80" t="s">
        <v>252</v>
      </c>
    </row>
    <row r="15" spans="1:7" x14ac:dyDescent="0.25">
      <c r="A15" s="74">
        <v>13</v>
      </c>
      <c r="B15" s="61">
        <v>2588897</v>
      </c>
      <c r="C15" s="62" t="s">
        <v>253</v>
      </c>
      <c r="D15" s="61">
        <v>0</v>
      </c>
      <c r="E15" s="79">
        <v>10</v>
      </c>
      <c r="F15" s="62" t="s">
        <v>254</v>
      </c>
      <c r="G15" s="80" t="s">
        <v>255</v>
      </c>
    </row>
    <row r="16" spans="1:7" x14ac:dyDescent="0.25">
      <c r="A16" s="60">
        <v>14</v>
      </c>
      <c r="B16" s="61">
        <v>2521873</v>
      </c>
      <c r="C16" s="62" t="s">
        <v>256</v>
      </c>
      <c r="D16" s="61">
        <v>2</v>
      </c>
      <c r="E16" s="79">
        <v>88</v>
      </c>
      <c r="F16" s="62" t="s">
        <v>257</v>
      </c>
      <c r="G16" s="80" t="s">
        <v>258</v>
      </c>
    </row>
    <row r="17" spans="1:9" x14ac:dyDescent="0.25">
      <c r="A17" s="74">
        <v>15</v>
      </c>
      <c r="B17" s="61">
        <v>2377829</v>
      </c>
      <c r="C17" s="62" t="s">
        <v>259</v>
      </c>
      <c r="D17" s="61">
        <v>10</v>
      </c>
      <c r="E17" s="79">
        <v>52</v>
      </c>
      <c r="F17" s="62" t="s">
        <v>260</v>
      </c>
      <c r="G17" s="80" t="s">
        <v>261</v>
      </c>
    </row>
    <row r="18" spans="1:9" x14ac:dyDescent="0.25">
      <c r="A18" s="60">
        <v>16</v>
      </c>
      <c r="B18" s="61">
        <v>2378000</v>
      </c>
      <c r="C18" s="62" t="s">
        <v>262</v>
      </c>
      <c r="D18" s="61">
        <v>0</v>
      </c>
      <c r="E18" s="79">
        <v>14</v>
      </c>
      <c r="F18" s="62" t="s">
        <v>263</v>
      </c>
      <c r="G18" s="80" t="s">
        <v>264</v>
      </c>
    </row>
    <row r="19" spans="1:9" x14ac:dyDescent="0.25">
      <c r="A19" s="74">
        <v>17</v>
      </c>
      <c r="B19" s="61">
        <v>2513838</v>
      </c>
      <c r="C19" s="62" t="s">
        <v>265</v>
      </c>
      <c r="D19" s="61">
        <v>0</v>
      </c>
      <c r="E19" s="79">
        <v>35</v>
      </c>
      <c r="F19" s="62" t="s">
        <v>266</v>
      </c>
      <c r="G19" s="80" t="s">
        <v>267</v>
      </c>
    </row>
    <row r="20" spans="1:9" x14ac:dyDescent="0.25">
      <c r="A20" s="60">
        <v>18</v>
      </c>
      <c r="B20" s="61">
        <v>2377225</v>
      </c>
      <c r="C20" s="62" t="s">
        <v>268</v>
      </c>
      <c r="D20" s="61">
        <v>0</v>
      </c>
      <c r="E20" s="79">
        <v>34</v>
      </c>
      <c r="F20" s="62" t="s">
        <v>269</v>
      </c>
      <c r="G20" s="80" t="s">
        <v>270</v>
      </c>
    </row>
    <row r="21" spans="1:9" x14ac:dyDescent="0.25">
      <c r="A21" s="74">
        <v>19</v>
      </c>
      <c r="B21" s="61">
        <v>2377330</v>
      </c>
      <c r="C21" s="62" t="s">
        <v>271</v>
      </c>
      <c r="D21" s="61">
        <v>0</v>
      </c>
      <c r="E21" s="79">
        <v>42</v>
      </c>
      <c r="F21" s="62" t="s">
        <v>272</v>
      </c>
      <c r="G21" s="80" t="s">
        <v>273</v>
      </c>
      <c r="I21" s="73"/>
    </row>
    <row r="22" spans="1:9" x14ac:dyDescent="0.25">
      <c r="A22" s="60">
        <v>20</v>
      </c>
      <c r="B22" s="61">
        <v>2377462</v>
      </c>
      <c r="C22" s="62" t="s">
        <v>274</v>
      </c>
      <c r="D22" s="61">
        <v>2</v>
      </c>
      <c r="E22" s="79">
        <v>29</v>
      </c>
      <c r="F22" s="62" t="s">
        <v>275</v>
      </c>
      <c r="G22" s="80" t="s">
        <v>276</v>
      </c>
    </row>
    <row r="23" spans="1:9" x14ac:dyDescent="0.25">
      <c r="A23" s="74">
        <v>21</v>
      </c>
      <c r="B23" s="61">
        <v>2377101</v>
      </c>
      <c r="C23" s="62" t="s">
        <v>277</v>
      </c>
      <c r="D23" s="61">
        <v>0</v>
      </c>
      <c r="E23" s="79">
        <v>12</v>
      </c>
      <c r="F23" s="62" t="s">
        <v>278</v>
      </c>
      <c r="G23" s="80" t="s">
        <v>279</v>
      </c>
    </row>
    <row r="24" spans="1:9" x14ac:dyDescent="0.25">
      <c r="A24" s="60">
        <v>22</v>
      </c>
      <c r="B24" s="61">
        <v>2568713</v>
      </c>
      <c r="C24" s="62" t="s">
        <v>280</v>
      </c>
      <c r="D24" s="61">
        <v>38</v>
      </c>
      <c r="E24" s="79">
        <v>114</v>
      </c>
      <c r="F24" s="62" t="s">
        <v>281</v>
      </c>
      <c r="G24" s="80" t="s">
        <v>282</v>
      </c>
    </row>
    <row r="25" spans="1:9" x14ac:dyDescent="0.25">
      <c r="A25" s="74">
        <v>23</v>
      </c>
      <c r="B25" s="61">
        <v>2379627</v>
      </c>
      <c r="C25" s="62" t="s">
        <v>283</v>
      </c>
      <c r="D25" s="61">
        <v>1</v>
      </c>
      <c r="E25" s="79">
        <v>64</v>
      </c>
      <c r="F25" s="62" t="s">
        <v>281</v>
      </c>
      <c r="G25" s="80" t="s">
        <v>284</v>
      </c>
    </row>
    <row r="26" spans="1:9" x14ac:dyDescent="0.25">
      <c r="A26" s="60">
        <v>24</v>
      </c>
      <c r="B26" s="61">
        <v>6273874</v>
      </c>
      <c r="C26" s="62" t="s">
        <v>285</v>
      </c>
      <c r="D26" s="61">
        <v>0</v>
      </c>
      <c r="E26" s="79">
        <v>81</v>
      </c>
      <c r="F26" s="62" t="s">
        <v>286</v>
      </c>
      <c r="G26" s="80" t="s">
        <v>287</v>
      </c>
    </row>
    <row r="27" spans="1:9" x14ac:dyDescent="0.25">
      <c r="A27" s="74">
        <v>25</v>
      </c>
      <c r="B27" s="84">
        <v>2377632</v>
      </c>
      <c r="C27" s="85" t="s">
        <v>288</v>
      </c>
      <c r="D27" s="84">
        <v>1</v>
      </c>
      <c r="E27" s="86">
        <v>31</v>
      </c>
      <c r="F27" s="85" t="s">
        <v>289</v>
      </c>
      <c r="G27" s="87" t="s">
        <v>290</v>
      </c>
    </row>
    <row r="28" spans="1:9" s="88" customFormat="1" x14ac:dyDescent="0.25">
      <c r="A28" s="60">
        <v>26</v>
      </c>
      <c r="B28" s="84">
        <v>2377616</v>
      </c>
      <c r="C28" s="85" t="s">
        <v>291</v>
      </c>
      <c r="D28" s="84">
        <v>1</v>
      </c>
      <c r="E28" s="86">
        <v>34</v>
      </c>
      <c r="F28" s="85" t="s">
        <v>292</v>
      </c>
      <c r="G28" s="87" t="s">
        <v>293</v>
      </c>
    </row>
    <row r="29" spans="1:9" x14ac:dyDescent="0.25">
      <c r="A29" s="74">
        <v>27</v>
      </c>
      <c r="B29" s="84">
        <v>2537192</v>
      </c>
      <c r="C29" s="62" t="s">
        <v>294</v>
      </c>
      <c r="D29" s="61">
        <v>8</v>
      </c>
      <c r="E29" s="79">
        <v>80</v>
      </c>
      <c r="F29" s="62" t="s">
        <v>295</v>
      </c>
      <c r="G29" s="80" t="s">
        <v>296</v>
      </c>
    </row>
    <row r="30" spans="1:9" x14ac:dyDescent="0.25">
      <c r="A30" s="60">
        <v>28</v>
      </c>
      <c r="B30" s="61">
        <v>2377373</v>
      </c>
      <c r="C30" s="62" t="s">
        <v>297</v>
      </c>
      <c r="D30" s="61">
        <v>1</v>
      </c>
      <c r="E30" s="79">
        <v>69</v>
      </c>
      <c r="F30" s="62" t="s">
        <v>298</v>
      </c>
      <c r="G30" s="80" t="s">
        <v>299</v>
      </c>
    </row>
    <row r="31" spans="1:9" x14ac:dyDescent="0.25">
      <c r="A31" s="74">
        <v>29</v>
      </c>
      <c r="B31" s="61">
        <v>2377187</v>
      </c>
      <c r="C31" s="62" t="s">
        <v>300</v>
      </c>
      <c r="D31" s="61">
        <v>1</v>
      </c>
      <c r="E31" s="79">
        <v>20</v>
      </c>
      <c r="F31" s="62" t="s">
        <v>301</v>
      </c>
      <c r="G31" s="80" t="s">
        <v>302</v>
      </c>
    </row>
    <row r="32" spans="1:9" x14ac:dyDescent="0.25">
      <c r="A32" s="60">
        <v>30</v>
      </c>
      <c r="B32" s="61">
        <v>2377659</v>
      </c>
      <c r="C32" s="62" t="s">
        <v>303</v>
      </c>
      <c r="D32" s="61">
        <v>0</v>
      </c>
      <c r="E32" s="79">
        <v>15</v>
      </c>
      <c r="F32" s="62" t="s">
        <v>304</v>
      </c>
      <c r="G32" s="80" t="s">
        <v>305</v>
      </c>
    </row>
    <row r="33" spans="1:7" x14ac:dyDescent="0.25">
      <c r="A33" s="74">
        <v>31</v>
      </c>
      <c r="B33" s="65">
        <v>7278977</v>
      </c>
      <c r="C33" s="66" t="s">
        <v>306</v>
      </c>
      <c r="D33" s="65">
        <v>0</v>
      </c>
      <c r="E33" s="89">
        <v>21</v>
      </c>
      <c r="F33" s="66" t="s">
        <v>307</v>
      </c>
      <c r="G33" s="90" t="s">
        <v>308</v>
      </c>
    </row>
    <row r="34" spans="1:7" x14ac:dyDescent="0.25">
      <c r="C34" s="43" t="s">
        <v>109</v>
      </c>
      <c r="D34" s="44">
        <f>SUM(D3:D33)</f>
        <v>146</v>
      </c>
      <c r="E34" s="91">
        <f>SUM(E3:E33)</f>
        <v>1582</v>
      </c>
    </row>
    <row r="35" spans="1:7" ht="15.75" x14ac:dyDescent="0.25">
      <c r="C35" s="46" t="s">
        <v>109</v>
      </c>
      <c r="D35" s="47">
        <f>D34+E34</f>
        <v>1728</v>
      </c>
      <c r="E35" s="47"/>
    </row>
    <row r="39" spans="1:7" s="88" customFormat="1" x14ac:dyDescent="0.25">
      <c r="A39" s="72" t="s">
        <v>219</v>
      </c>
      <c r="B39" s="72"/>
      <c r="C39" s="72"/>
      <c r="G39" s="92"/>
    </row>
  </sheetData>
  <mergeCells count="1">
    <mergeCell ref="A1:G1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topLeftCell="A7" zoomScaleNormal="100" workbookViewId="0">
      <selection activeCell="A18" sqref="A18"/>
    </sheetView>
  </sheetViews>
  <sheetFormatPr defaultRowHeight="15" x14ac:dyDescent="0.25"/>
  <cols>
    <col min="1" max="1" width="12.28515625" customWidth="1"/>
    <col min="2" max="2" width="11.140625" customWidth="1"/>
    <col min="3" max="3" width="50.5703125" customWidth="1"/>
    <col min="4" max="4" width="15.42578125" customWidth="1"/>
    <col min="5" max="5" width="19.28515625" customWidth="1"/>
    <col min="6" max="6" width="26" customWidth="1"/>
    <col min="7" max="7" width="27.7109375" customWidth="1"/>
    <col min="8" max="1025" width="50.5703125" customWidth="1"/>
  </cols>
  <sheetData>
    <row r="1" spans="1:7" ht="23.25" x14ac:dyDescent="0.35">
      <c r="A1" s="93" t="s">
        <v>309</v>
      </c>
      <c r="B1" s="93"/>
      <c r="C1" s="93"/>
      <c r="D1" s="93"/>
      <c r="E1" s="93"/>
      <c r="F1" s="93"/>
      <c r="G1" s="93"/>
    </row>
    <row r="2" spans="1:7" ht="30" x14ac:dyDescent="0.25">
      <c r="A2" s="3" t="s">
        <v>111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9" t="s">
        <v>7</v>
      </c>
    </row>
    <row r="3" spans="1:7" x14ac:dyDescent="0.25">
      <c r="A3" s="94">
        <v>1</v>
      </c>
      <c r="B3" s="95">
        <v>2300435</v>
      </c>
      <c r="C3" s="62" t="s">
        <v>310</v>
      </c>
      <c r="D3" s="61">
        <v>0</v>
      </c>
      <c r="E3" s="79">
        <v>25</v>
      </c>
      <c r="F3" s="62" t="s">
        <v>311</v>
      </c>
      <c r="G3" s="80" t="s">
        <v>312</v>
      </c>
    </row>
    <row r="4" spans="1:7" x14ac:dyDescent="0.25">
      <c r="A4" s="94">
        <v>2</v>
      </c>
      <c r="B4" s="95">
        <v>2566893</v>
      </c>
      <c r="C4" s="62" t="s">
        <v>313</v>
      </c>
      <c r="D4" s="61">
        <v>0</v>
      </c>
      <c r="E4" s="79">
        <v>18</v>
      </c>
      <c r="F4" s="62" t="s">
        <v>314</v>
      </c>
      <c r="G4" s="80" t="s">
        <v>315</v>
      </c>
    </row>
    <row r="5" spans="1:7" x14ac:dyDescent="0.25">
      <c r="A5" s="94">
        <v>3</v>
      </c>
      <c r="B5" s="95">
        <v>2665085</v>
      </c>
      <c r="C5" s="62" t="s">
        <v>316</v>
      </c>
      <c r="D5" s="61">
        <v>0</v>
      </c>
      <c r="E5" s="79">
        <v>43</v>
      </c>
      <c r="F5" s="62" t="s">
        <v>317</v>
      </c>
      <c r="G5" s="80" t="s">
        <v>318</v>
      </c>
    </row>
    <row r="6" spans="1:7" x14ac:dyDescent="0.25">
      <c r="A6" s="94">
        <v>4</v>
      </c>
      <c r="B6" s="95">
        <v>2691477</v>
      </c>
      <c r="C6" s="62" t="s">
        <v>319</v>
      </c>
      <c r="D6" s="61">
        <v>0</v>
      </c>
      <c r="E6" s="79">
        <v>26</v>
      </c>
      <c r="F6" s="62" t="s">
        <v>320</v>
      </c>
      <c r="G6" s="80" t="s">
        <v>321</v>
      </c>
    </row>
    <row r="7" spans="1:7" x14ac:dyDescent="0.25">
      <c r="A7" s="94">
        <v>5</v>
      </c>
      <c r="B7" s="95">
        <v>2300478</v>
      </c>
      <c r="C7" s="62" t="s">
        <v>322</v>
      </c>
      <c r="D7" s="61">
        <v>0</v>
      </c>
      <c r="E7" s="79">
        <v>23</v>
      </c>
      <c r="F7" s="62" t="s">
        <v>323</v>
      </c>
      <c r="G7" s="80" t="s">
        <v>324</v>
      </c>
    </row>
    <row r="8" spans="1:7" x14ac:dyDescent="0.25">
      <c r="A8" s="94">
        <v>6</v>
      </c>
      <c r="B8" s="95">
        <v>2504332</v>
      </c>
      <c r="C8" s="62" t="s">
        <v>325</v>
      </c>
      <c r="D8" s="61">
        <v>16</v>
      </c>
      <c r="E8" s="79">
        <v>151</v>
      </c>
      <c r="F8" s="62" t="s">
        <v>326</v>
      </c>
      <c r="G8" s="80" t="s">
        <v>327</v>
      </c>
    </row>
    <row r="9" spans="1:7" x14ac:dyDescent="0.25">
      <c r="A9" s="94">
        <v>7</v>
      </c>
      <c r="B9" s="95">
        <v>2504316</v>
      </c>
      <c r="C9" s="62" t="s">
        <v>328</v>
      </c>
      <c r="D9" s="61">
        <v>15</v>
      </c>
      <c r="E9" s="79">
        <v>90</v>
      </c>
      <c r="F9" s="62" t="s">
        <v>326</v>
      </c>
      <c r="G9" s="80" t="s">
        <v>329</v>
      </c>
    </row>
    <row r="10" spans="1:7" x14ac:dyDescent="0.25">
      <c r="A10" s="94">
        <v>8</v>
      </c>
      <c r="B10" s="95">
        <v>2662914</v>
      </c>
      <c r="C10" s="62" t="s">
        <v>330</v>
      </c>
      <c r="D10" s="61">
        <v>12</v>
      </c>
      <c r="E10" s="79">
        <v>40</v>
      </c>
      <c r="F10" s="62" t="s">
        <v>326</v>
      </c>
      <c r="G10" s="80" t="s">
        <v>331</v>
      </c>
    </row>
    <row r="11" spans="1:7" x14ac:dyDescent="0.25">
      <c r="A11" s="94">
        <v>9</v>
      </c>
      <c r="B11" s="95">
        <v>2300486</v>
      </c>
      <c r="C11" s="62" t="s">
        <v>332</v>
      </c>
      <c r="D11" s="61">
        <v>0</v>
      </c>
      <c r="E11" s="79">
        <v>44</v>
      </c>
      <c r="F11" s="62" t="s">
        <v>333</v>
      </c>
      <c r="G11" s="80" t="s">
        <v>334</v>
      </c>
    </row>
    <row r="12" spans="1:7" x14ac:dyDescent="0.25">
      <c r="A12" s="94">
        <v>10</v>
      </c>
      <c r="B12" s="95">
        <v>2300850</v>
      </c>
      <c r="C12" s="62" t="s">
        <v>335</v>
      </c>
      <c r="D12" s="61">
        <v>0</v>
      </c>
      <c r="E12" s="79">
        <v>45</v>
      </c>
      <c r="F12" s="62" t="s">
        <v>336</v>
      </c>
      <c r="G12" s="80" t="s">
        <v>337</v>
      </c>
    </row>
    <row r="13" spans="1:7" x14ac:dyDescent="0.25">
      <c r="A13" s="94">
        <v>11</v>
      </c>
      <c r="B13" s="95">
        <v>2300516</v>
      </c>
      <c r="C13" s="62" t="s">
        <v>338</v>
      </c>
      <c r="D13" s="61">
        <v>3</v>
      </c>
      <c r="E13" s="79">
        <v>86</v>
      </c>
      <c r="F13" s="62" t="s">
        <v>339</v>
      </c>
      <c r="G13" s="80" t="s">
        <v>340</v>
      </c>
    </row>
    <row r="14" spans="1:7" x14ac:dyDescent="0.25">
      <c r="A14" s="94">
        <v>12</v>
      </c>
      <c r="B14" s="95">
        <v>2300982</v>
      </c>
      <c r="C14" s="62" t="s">
        <v>341</v>
      </c>
      <c r="D14" s="61">
        <v>0</v>
      </c>
      <c r="E14" s="79">
        <v>25</v>
      </c>
      <c r="F14" s="62" t="s">
        <v>342</v>
      </c>
      <c r="G14" s="80" t="s">
        <v>343</v>
      </c>
    </row>
    <row r="15" spans="1:7" x14ac:dyDescent="0.25">
      <c r="A15" s="94">
        <v>13</v>
      </c>
      <c r="B15" s="96">
        <v>2300885</v>
      </c>
      <c r="C15" s="66" t="s">
        <v>344</v>
      </c>
      <c r="D15" s="65">
        <v>1</v>
      </c>
      <c r="E15" s="89">
        <v>40</v>
      </c>
      <c r="F15" s="66" t="s">
        <v>345</v>
      </c>
      <c r="G15" s="90" t="s">
        <v>346</v>
      </c>
    </row>
    <row r="16" spans="1:7" x14ac:dyDescent="0.25">
      <c r="A16" s="42"/>
      <c r="B16" s="42"/>
      <c r="C16" s="43" t="s">
        <v>109</v>
      </c>
      <c r="D16" s="44">
        <f>SUM(D3:D15)</f>
        <v>47</v>
      </c>
      <c r="E16" s="91">
        <f>SUM(E3:E15)</f>
        <v>656</v>
      </c>
    </row>
    <row r="17" spans="1:5" ht="15.75" x14ac:dyDescent="0.25">
      <c r="B17" s="97"/>
      <c r="C17" s="46" t="s">
        <v>109</v>
      </c>
      <c r="D17" s="47">
        <f>D16+E16</f>
        <v>703</v>
      </c>
      <c r="E17" s="47"/>
    </row>
    <row r="21" spans="1:5" x14ac:dyDescent="0.25">
      <c r="A21" s="72" t="s">
        <v>219</v>
      </c>
      <c r="B21" s="72"/>
      <c r="C21" s="72"/>
    </row>
  </sheetData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opLeftCell="A28" zoomScaleNormal="100" workbookViewId="0">
      <selection activeCell="C41" sqref="C41"/>
    </sheetView>
  </sheetViews>
  <sheetFormatPr defaultRowHeight="15" x14ac:dyDescent="0.25"/>
  <cols>
    <col min="1" max="1" width="14.140625" customWidth="1"/>
    <col min="2" max="2" width="22.85546875" customWidth="1"/>
    <col min="3" max="3" width="60.28515625" customWidth="1"/>
    <col min="4" max="4" width="16.42578125" customWidth="1"/>
    <col min="5" max="5" width="15.5703125" customWidth="1"/>
    <col min="6" max="6" width="18.5703125" customWidth="1"/>
    <col min="7" max="7" width="43.42578125" style="88" customWidth="1"/>
    <col min="8" max="1025" width="43.42578125" customWidth="1"/>
  </cols>
  <sheetData>
    <row r="1" spans="1:8" ht="23.25" x14ac:dyDescent="0.25">
      <c r="A1" s="2"/>
      <c r="B1" s="2"/>
      <c r="C1" s="2"/>
      <c r="D1" s="2"/>
      <c r="E1" s="2"/>
      <c r="F1" s="2"/>
    </row>
    <row r="2" spans="1:8" ht="24" x14ac:dyDescent="0.25">
      <c r="A2" s="9" t="s">
        <v>7</v>
      </c>
      <c r="B2" s="4" t="s">
        <v>2</v>
      </c>
      <c r="C2" s="5" t="s">
        <v>347</v>
      </c>
      <c r="D2" s="6" t="s">
        <v>4</v>
      </c>
      <c r="E2" s="7" t="s">
        <v>348</v>
      </c>
      <c r="F2" s="8" t="s">
        <v>349</v>
      </c>
    </row>
    <row r="3" spans="1:8" x14ac:dyDescent="0.25">
      <c r="A3" s="80" t="s">
        <v>350</v>
      </c>
      <c r="B3" s="83">
        <v>2691515</v>
      </c>
      <c r="C3" s="62" t="s">
        <v>351</v>
      </c>
      <c r="D3" s="61">
        <v>10</v>
      </c>
      <c r="E3" s="61">
        <v>117</v>
      </c>
      <c r="F3" s="82" t="s">
        <v>352</v>
      </c>
    </row>
    <row r="4" spans="1:8" x14ac:dyDescent="0.25">
      <c r="A4" s="80" t="s">
        <v>353</v>
      </c>
      <c r="B4" s="83">
        <v>2550938</v>
      </c>
      <c r="C4" s="62" t="s">
        <v>354</v>
      </c>
      <c r="D4" s="61">
        <v>0</v>
      </c>
      <c r="E4" s="63">
        <v>23</v>
      </c>
      <c r="F4" s="82" t="s">
        <v>355</v>
      </c>
    </row>
    <row r="5" spans="1:8" s="99" customFormat="1" x14ac:dyDescent="0.25">
      <c r="A5" s="80" t="s">
        <v>356</v>
      </c>
      <c r="B5" s="83">
        <v>2665883</v>
      </c>
      <c r="C5" s="62" t="s">
        <v>357</v>
      </c>
      <c r="D5" s="61">
        <v>0</v>
      </c>
      <c r="E5" s="63">
        <v>55</v>
      </c>
      <c r="F5" s="82" t="s">
        <v>358</v>
      </c>
      <c r="G5" s="98"/>
    </row>
    <row r="6" spans="1:8" x14ac:dyDescent="0.25">
      <c r="A6" s="80" t="s">
        <v>359</v>
      </c>
      <c r="B6" s="83">
        <v>2758164</v>
      </c>
      <c r="C6" s="62" t="s">
        <v>360</v>
      </c>
      <c r="D6" s="61">
        <v>18</v>
      </c>
      <c r="E6" s="63">
        <v>227</v>
      </c>
      <c r="F6" s="82" t="s">
        <v>361</v>
      </c>
      <c r="H6" s="100"/>
    </row>
    <row r="7" spans="1:8" x14ac:dyDescent="0.25">
      <c r="A7" s="80" t="s">
        <v>362</v>
      </c>
      <c r="B7" s="83">
        <v>2594277</v>
      </c>
      <c r="C7" s="62" t="s">
        <v>363</v>
      </c>
      <c r="D7" s="61">
        <v>10</v>
      </c>
      <c r="E7" s="63">
        <v>29</v>
      </c>
      <c r="F7" s="82" t="s">
        <v>361</v>
      </c>
    </row>
    <row r="8" spans="1:8" x14ac:dyDescent="0.25">
      <c r="A8" s="80" t="s">
        <v>364</v>
      </c>
      <c r="B8" s="83">
        <v>2420015</v>
      </c>
      <c r="C8" s="62" t="s">
        <v>365</v>
      </c>
      <c r="D8" s="61">
        <v>0</v>
      </c>
      <c r="E8" s="63">
        <v>74</v>
      </c>
      <c r="F8" s="82" t="s">
        <v>366</v>
      </c>
    </row>
    <row r="9" spans="1:8" x14ac:dyDescent="0.25">
      <c r="A9" s="80" t="s">
        <v>367</v>
      </c>
      <c r="B9" s="101">
        <v>2691531</v>
      </c>
      <c r="C9" s="62" t="s">
        <v>368</v>
      </c>
      <c r="D9" s="61">
        <v>0</v>
      </c>
      <c r="E9" s="63">
        <v>32</v>
      </c>
      <c r="F9" s="82" t="s">
        <v>369</v>
      </c>
    </row>
    <row r="10" spans="1:8" x14ac:dyDescent="0.25">
      <c r="A10" s="80" t="s">
        <v>370</v>
      </c>
      <c r="B10" s="83">
        <v>2385880</v>
      </c>
      <c r="C10" s="62" t="s">
        <v>371</v>
      </c>
      <c r="D10" s="61">
        <v>1</v>
      </c>
      <c r="E10" s="63">
        <v>59</v>
      </c>
      <c r="F10" s="82" t="s">
        <v>372</v>
      </c>
    </row>
    <row r="11" spans="1:8" x14ac:dyDescent="0.25">
      <c r="A11" s="80" t="s">
        <v>373</v>
      </c>
      <c r="B11" s="83">
        <v>2299836</v>
      </c>
      <c r="C11" s="62" t="s">
        <v>374</v>
      </c>
      <c r="D11" s="61">
        <v>0</v>
      </c>
      <c r="E11" s="63">
        <v>28</v>
      </c>
      <c r="F11" s="82" t="s">
        <v>375</v>
      </c>
    </row>
    <row r="12" spans="1:8" x14ac:dyDescent="0.25">
      <c r="A12" s="80" t="s">
        <v>376</v>
      </c>
      <c r="B12" s="83">
        <v>2550962</v>
      </c>
      <c r="C12" s="62" t="s">
        <v>377</v>
      </c>
      <c r="D12" s="61">
        <v>1</v>
      </c>
      <c r="E12" s="63">
        <v>34</v>
      </c>
      <c r="F12" s="82" t="s">
        <v>378</v>
      </c>
    </row>
    <row r="13" spans="1:8" x14ac:dyDescent="0.25">
      <c r="A13" s="80" t="s">
        <v>379</v>
      </c>
      <c r="B13" s="83">
        <v>2558017</v>
      </c>
      <c r="C13" s="62" t="s">
        <v>380</v>
      </c>
      <c r="D13" s="61">
        <v>2</v>
      </c>
      <c r="E13" s="63">
        <v>75</v>
      </c>
      <c r="F13" s="82" t="s">
        <v>381</v>
      </c>
    </row>
    <row r="14" spans="1:8" x14ac:dyDescent="0.25">
      <c r="A14" s="80" t="s">
        <v>382</v>
      </c>
      <c r="B14" s="83">
        <v>2419246</v>
      </c>
      <c r="C14" s="62" t="s">
        <v>383</v>
      </c>
      <c r="D14" s="61">
        <v>1</v>
      </c>
      <c r="E14" s="63">
        <v>39</v>
      </c>
      <c r="F14" s="82" t="s">
        <v>384</v>
      </c>
    </row>
    <row r="15" spans="1:8" x14ac:dyDescent="0.25">
      <c r="A15" s="80" t="s">
        <v>385</v>
      </c>
      <c r="B15" s="83">
        <v>2305534</v>
      </c>
      <c r="C15" s="62" t="s">
        <v>386</v>
      </c>
      <c r="D15" s="61">
        <v>0</v>
      </c>
      <c r="E15" s="63">
        <v>33</v>
      </c>
      <c r="F15" s="82" t="s">
        <v>387</v>
      </c>
    </row>
    <row r="16" spans="1:8" x14ac:dyDescent="0.25">
      <c r="A16" s="80" t="s">
        <v>388</v>
      </c>
      <c r="B16" s="83">
        <v>2419378</v>
      </c>
      <c r="C16" s="62" t="s">
        <v>389</v>
      </c>
      <c r="D16" s="61">
        <v>2</v>
      </c>
      <c r="E16" s="63">
        <v>119</v>
      </c>
      <c r="F16" s="82" t="s">
        <v>390</v>
      </c>
    </row>
    <row r="17" spans="1:8" x14ac:dyDescent="0.25">
      <c r="A17" s="80" t="s">
        <v>391</v>
      </c>
      <c r="B17" s="83">
        <v>2691558</v>
      </c>
      <c r="C17" s="62" t="s">
        <v>392</v>
      </c>
      <c r="D17" s="61">
        <v>0</v>
      </c>
      <c r="E17" s="63">
        <v>43</v>
      </c>
      <c r="F17" s="82" t="s">
        <v>393</v>
      </c>
    </row>
    <row r="18" spans="1:8" x14ac:dyDescent="0.25">
      <c r="A18" s="80" t="s">
        <v>394</v>
      </c>
      <c r="B18" s="83">
        <v>2555840</v>
      </c>
      <c r="C18" s="62" t="s">
        <v>395</v>
      </c>
      <c r="D18" s="61">
        <v>0</v>
      </c>
      <c r="E18" s="63">
        <v>33</v>
      </c>
      <c r="F18" s="82" t="s">
        <v>396</v>
      </c>
    </row>
    <row r="19" spans="1:8" x14ac:dyDescent="0.25">
      <c r="A19" s="80" t="s">
        <v>397</v>
      </c>
      <c r="B19" s="83">
        <v>2305623</v>
      </c>
      <c r="C19" s="62" t="s">
        <v>139</v>
      </c>
      <c r="D19" s="61">
        <v>0</v>
      </c>
      <c r="E19" s="63">
        <v>48</v>
      </c>
      <c r="F19" s="82" t="s">
        <v>398</v>
      </c>
    </row>
    <row r="20" spans="1:8" x14ac:dyDescent="0.25">
      <c r="A20" s="80" t="s">
        <v>399</v>
      </c>
      <c r="B20" s="83">
        <v>2386038</v>
      </c>
      <c r="C20" s="62" t="s">
        <v>400</v>
      </c>
      <c r="D20" s="61">
        <v>0</v>
      </c>
      <c r="E20" s="63">
        <v>26</v>
      </c>
      <c r="F20" s="82" t="s">
        <v>401</v>
      </c>
    </row>
    <row r="21" spans="1:8" x14ac:dyDescent="0.25">
      <c r="A21" s="80" t="s">
        <v>402</v>
      </c>
      <c r="B21" s="83">
        <v>2550881</v>
      </c>
      <c r="C21" s="62" t="s">
        <v>403</v>
      </c>
      <c r="D21" s="61">
        <v>0</v>
      </c>
      <c r="E21" s="63">
        <v>21</v>
      </c>
      <c r="F21" s="82" t="s">
        <v>404</v>
      </c>
    </row>
    <row r="22" spans="1:8" x14ac:dyDescent="0.25">
      <c r="A22" s="80" t="s">
        <v>397</v>
      </c>
      <c r="B22" s="83">
        <v>2299569</v>
      </c>
      <c r="C22" s="62" t="s">
        <v>235</v>
      </c>
      <c r="D22" s="61">
        <v>0</v>
      </c>
      <c r="E22" s="63">
        <v>21</v>
      </c>
      <c r="F22" s="82" t="s">
        <v>405</v>
      </c>
    </row>
    <row r="23" spans="1:8" x14ac:dyDescent="0.25">
      <c r="A23" s="80" t="s">
        <v>406</v>
      </c>
      <c r="B23" s="83">
        <v>2778858</v>
      </c>
      <c r="C23" s="62" t="s">
        <v>407</v>
      </c>
      <c r="D23" s="61">
        <v>0</v>
      </c>
      <c r="E23" s="63">
        <v>39</v>
      </c>
      <c r="F23" s="82" t="s">
        <v>408</v>
      </c>
    </row>
    <row r="24" spans="1:8" x14ac:dyDescent="0.25">
      <c r="A24" s="80" t="s">
        <v>409</v>
      </c>
      <c r="B24" s="83">
        <v>2491710</v>
      </c>
      <c r="C24" s="62" t="s">
        <v>410</v>
      </c>
      <c r="D24" s="61">
        <v>30</v>
      </c>
      <c r="E24" s="63">
        <v>235</v>
      </c>
      <c r="F24" s="82" t="s">
        <v>411</v>
      </c>
    </row>
    <row r="25" spans="1:8" x14ac:dyDescent="0.25">
      <c r="A25" s="80" t="s">
        <v>412</v>
      </c>
      <c r="B25" s="83">
        <v>2305097</v>
      </c>
      <c r="C25" s="62" t="s">
        <v>413</v>
      </c>
      <c r="D25" s="61">
        <v>0</v>
      </c>
      <c r="E25" s="63">
        <v>39</v>
      </c>
      <c r="F25" s="82" t="s">
        <v>414</v>
      </c>
    </row>
    <row r="26" spans="1:8" s="88" customFormat="1" x14ac:dyDescent="0.25">
      <c r="A26" s="80" t="s">
        <v>415</v>
      </c>
      <c r="B26" s="83">
        <v>2672839</v>
      </c>
      <c r="C26" s="62" t="s">
        <v>416</v>
      </c>
      <c r="D26" s="84">
        <v>1</v>
      </c>
      <c r="E26" s="102">
        <v>44</v>
      </c>
      <c r="F26" s="82" t="s">
        <v>417</v>
      </c>
      <c r="H26" s="103"/>
    </row>
    <row r="27" spans="1:8" x14ac:dyDescent="0.25">
      <c r="A27" s="90" t="s">
        <v>418</v>
      </c>
      <c r="B27" s="104">
        <v>2419653</v>
      </c>
      <c r="C27" s="66" t="s">
        <v>419</v>
      </c>
      <c r="D27" s="65">
        <v>0</v>
      </c>
      <c r="E27" s="67">
        <v>87</v>
      </c>
      <c r="F27" s="105" t="s">
        <v>420</v>
      </c>
    </row>
    <row r="28" spans="1:8" x14ac:dyDescent="0.25">
      <c r="B28" s="42"/>
      <c r="C28" s="43" t="s">
        <v>109</v>
      </c>
      <c r="D28" s="91">
        <f>SUM(D3:D27)</f>
        <v>76</v>
      </c>
      <c r="E28" s="91">
        <f>SUM(E3:E27)</f>
        <v>1580</v>
      </c>
    </row>
    <row r="29" spans="1:8" ht="15.75" x14ac:dyDescent="0.25">
      <c r="A29" s="106"/>
      <c r="B29" s="42"/>
      <c r="C29" s="46" t="s">
        <v>109</v>
      </c>
      <c r="D29" s="47">
        <f>E28+D28</f>
        <v>1656</v>
      </c>
      <c r="E29" s="47"/>
    </row>
    <row r="32" spans="1:8" x14ac:dyDescent="0.25">
      <c r="A32" s="72" t="s">
        <v>421</v>
      </c>
      <c r="B32" s="72"/>
    </row>
  </sheetData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opLeftCell="A22" zoomScaleNormal="100" workbookViewId="0">
      <selection activeCell="A29" sqref="A29"/>
    </sheetView>
  </sheetViews>
  <sheetFormatPr defaultRowHeight="15" x14ac:dyDescent="0.25"/>
  <cols>
    <col min="1" max="1" width="8.7109375" customWidth="1"/>
    <col min="2" max="2" width="9.85546875" customWidth="1"/>
    <col min="3" max="3" width="53.42578125" customWidth="1"/>
    <col min="4" max="4" width="15" customWidth="1"/>
    <col min="5" max="5" width="12.42578125" customWidth="1"/>
    <col min="6" max="6" width="18.140625" style="73" customWidth="1"/>
    <col min="7" max="7" width="16" style="73" customWidth="1"/>
    <col min="8" max="1025" width="8.7109375" customWidth="1"/>
  </cols>
  <sheetData>
    <row r="1" spans="1:7" ht="35.25" customHeight="1" x14ac:dyDescent="0.25">
      <c r="A1" s="1" t="s">
        <v>422</v>
      </c>
      <c r="B1" s="1"/>
      <c r="C1" s="1"/>
      <c r="D1" s="1"/>
      <c r="E1" s="1"/>
      <c r="F1" s="1"/>
      <c r="G1" s="1"/>
    </row>
    <row r="2" spans="1:7" ht="30" x14ac:dyDescent="0.25">
      <c r="A2" s="3" t="s">
        <v>111</v>
      </c>
      <c r="B2" s="4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9" t="s">
        <v>7</v>
      </c>
    </row>
    <row r="3" spans="1:7" x14ac:dyDescent="0.25">
      <c r="A3" s="107">
        <v>1</v>
      </c>
      <c r="B3" s="17">
        <v>2664992</v>
      </c>
      <c r="C3" s="18" t="s">
        <v>423</v>
      </c>
      <c r="D3" s="19">
        <v>0</v>
      </c>
      <c r="E3" s="19">
        <v>21</v>
      </c>
      <c r="F3" s="19" t="s">
        <v>424</v>
      </c>
      <c r="G3" s="108" t="s">
        <v>425</v>
      </c>
    </row>
    <row r="4" spans="1:7" x14ac:dyDescent="0.25">
      <c r="A4" s="107">
        <v>2</v>
      </c>
      <c r="B4" s="17">
        <v>2491249</v>
      </c>
      <c r="C4" s="18" t="s">
        <v>426</v>
      </c>
      <c r="D4" s="19">
        <v>12</v>
      </c>
      <c r="E4" s="19">
        <v>56</v>
      </c>
      <c r="F4" s="19" t="s">
        <v>427</v>
      </c>
      <c r="G4" s="108" t="s">
        <v>428</v>
      </c>
    </row>
    <row r="5" spans="1:7" x14ac:dyDescent="0.25">
      <c r="A5" s="107">
        <v>3</v>
      </c>
      <c r="B5" s="17">
        <v>2492342</v>
      </c>
      <c r="C5" s="18" t="s">
        <v>429</v>
      </c>
      <c r="D5" s="19">
        <v>0</v>
      </c>
      <c r="E5" s="19">
        <v>50</v>
      </c>
      <c r="F5" s="19" t="s">
        <v>430</v>
      </c>
      <c r="G5" s="108" t="s">
        <v>431</v>
      </c>
    </row>
    <row r="6" spans="1:7" x14ac:dyDescent="0.25">
      <c r="A6" s="107">
        <v>4</v>
      </c>
      <c r="B6" s="17">
        <v>2491311</v>
      </c>
      <c r="C6" s="18" t="s">
        <v>432</v>
      </c>
      <c r="D6" s="19">
        <v>1</v>
      </c>
      <c r="E6" s="19">
        <v>15</v>
      </c>
      <c r="F6" s="19" t="s">
        <v>433</v>
      </c>
      <c r="G6" s="108" t="s">
        <v>434</v>
      </c>
    </row>
    <row r="7" spans="1:7" x14ac:dyDescent="0.25">
      <c r="A7" s="107">
        <v>5</v>
      </c>
      <c r="B7" s="17">
        <v>2665107</v>
      </c>
      <c r="C7" s="18" t="s">
        <v>435</v>
      </c>
      <c r="D7" s="19">
        <v>0</v>
      </c>
      <c r="E7" s="19">
        <v>43</v>
      </c>
      <c r="F7" s="19" t="s">
        <v>436</v>
      </c>
      <c r="G7" s="108" t="s">
        <v>437</v>
      </c>
    </row>
    <row r="8" spans="1:7" x14ac:dyDescent="0.25">
      <c r="A8" s="107">
        <v>6</v>
      </c>
      <c r="B8" s="17">
        <v>2306336</v>
      </c>
      <c r="C8" s="18" t="s">
        <v>438</v>
      </c>
      <c r="D8" s="19">
        <v>17</v>
      </c>
      <c r="E8" s="19">
        <v>155</v>
      </c>
      <c r="F8" s="19" t="s">
        <v>439</v>
      </c>
      <c r="G8" s="108" t="s">
        <v>440</v>
      </c>
    </row>
    <row r="9" spans="1:7" x14ac:dyDescent="0.25">
      <c r="A9" s="107">
        <v>7</v>
      </c>
      <c r="B9" s="17">
        <v>2306344</v>
      </c>
      <c r="C9" s="18" t="s">
        <v>441</v>
      </c>
      <c r="D9" s="19">
        <v>28</v>
      </c>
      <c r="E9" s="19">
        <v>93</v>
      </c>
      <c r="F9" s="19" t="s">
        <v>439</v>
      </c>
      <c r="G9" s="108" t="s">
        <v>442</v>
      </c>
    </row>
    <row r="10" spans="1:7" x14ac:dyDescent="0.25">
      <c r="A10" s="107">
        <v>8</v>
      </c>
      <c r="B10" s="17">
        <v>2436450</v>
      </c>
      <c r="C10" s="18" t="s">
        <v>443</v>
      </c>
      <c r="D10" s="19">
        <v>22</v>
      </c>
      <c r="E10" s="19">
        <v>257</v>
      </c>
      <c r="F10" s="19" t="s">
        <v>444</v>
      </c>
      <c r="G10" s="108" t="s">
        <v>445</v>
      </c>
    </row>
    <row r="11" spans="1:7" x14ac:dyDescent="0.25">
      <c r="A11" s="107">
        <v>9</v>
      </c>
      <c r="B11" s="17">
        <v>2436469</v>
      </c>
      <c r="C11" s="18" t="s">
        <v>446</v>
      </c>
      <c r="D11" s="19">
        <v>14</v>
      </c>
      <c r="E11" s="19">
        <v>246</v>
      </c>
      <c r="F11" s="19" t="s">
        <v>444</v>
      </c>
      <c r="G11" s="108" t="s">
        <v>447</v>
      </c>
    </row>
    <row r="12" spans="1:7" x14ac:dyDescent="0.25">
      <c r="A12" s="107">
        <v>10</v>
      </c>
      <c r="B12" s="17">
        <v>2436477</v>
      </c>
      <c r="C12" s="18" t="s">
        <v>448</v>
      </c>
      <c r="D12" s="19">
        <v>12</v>
      </c>
      <c r="E12" s="19">
        <v>93</v>
      </c>
      <c r="F12" s="19" t="s">
        <v>444</v>
      </c>
      <c r="G12" s="108" t="s">
        <v>449</v>
      </c>
    </row>
    <row r="13" spans="1:7" x14ac:dyDescent="0.25">
      <c r="A13" s="107">
        <v>11</v>
      </c>
      <c r="B13" s="17">
        <v>6048692</v>
      </c>
      <c r="C13" s="18" t="s">
        <v>450</v>
      </c>
      <c r="D13" s="19">
        <v>32</v>
      </c>
      <c r="E13" s="19">
        <v>105</v>
      </c>
      <c r="F13" s="19" t="s">
        <v>444</v>
      </c>
      <c r="G13" s="108" t="s">
        <v>451</v>
      </c>
    </row>
    <row r="14" spans="1:7" x14ac:dyDescent="0.25">
      <c r="A14" s="107">
        <v>12</v>
      </c>
      <c r="B14" s="17">
        <v>2521296</v>
      </c>
      <c r="C14" s="18" t="s">
        <v>452</v>
      </c>
      <c r="D14" s="19">
        <v>0</v>
      </c>
      <c r="E14" s="19">
        <v>57</v>
      </c>
      <c r="F14" s="19" t="s">
        <v>444</v>
      </c>
      <c r="G14" s="108" t="s">
        <v>453</v>
      </c>
    </row>
    <row r="15" spans="1:7" x14ac:dyDescent="0.25">
      <c r="A15" s="107">
        <v>13</v>
      </c>
      <c r="B15" s="17">
        <v>2379333</v>
      </c>
      <c r="C15" s="18" t="s">
        <v>454</v>
      </c>
      <c r="D15" s="19">
        <v>11</v>
      </c>
      <c r="E15" s="19">
        <v>65</v>
      </c>
      <c r="F15" s="19" t="s">
        <v>455</v>
      </c>
      <c r="G15" s="108" t="s">
        <v>456</v>
      </c>
    </row>
    <row r="16" spans="1:7" x14ac:dyDescent="0.25">
      <c r="A16" s="107">
        <v>14</v>
      </c>
      <c r="B16" s="17">
        <v>2379341</v>
      </c>
      <c r="C16" s="18" t="s">
        <v>457</v>
      </c>
      <c r="D16" s="19">
        <v>9</v>
      </c>
      <c r="E16" s="19">
        <v>35</v>
      </c>
      <c r="F16" s="19" t="s">
        <v>455</v>
      </c>
      <c r="G16" s="108" t="s">
        <v>458</v>
      </c>
    </row>
    <row r="17" spans="1:7" x14ac:dyDescent="0.25">
      <c r="A17" s="107">
        <v>15</v>
      </c>
      <c r="B17" s="19">
        <v>7847777</v>
      </c>
      <c r="C17" s="18" t="s">
        <v>459</v>
      </c>
      <c r="D17" s="19">
        <v>0</v>
      </c>
      <c r="E17" s="29">
        <v>28</v>
      </c>
      <c r="F17" s="19" t="s">
        <v>460</v>
      </c>
      <c r="G17" s="108" t="s">
        <v>461</v>
      </c>
    </row>
    <row r="18" spans="1:7" x14ac:dyDescent="0.25">
      <c r="A18" s="107">
        <v>16</v>
      </c>
      <c r="B18" s="17">
        <v>2543079</v>
      </c>
      <c r="C18" s="18" t="s">
        <v>462</v>
      </c>
      <c r="D18" s="19">
        <v>1</v>
      </c>
      <c r="E18" s="19">
        <v>31</v>
      </c>
      <c r="F18" s="19" t="s">
        <v>463</v>
      </c>
      <c r="G18" s="108" t="s">
        <v>464</v>
      </c>
    </row>
    <row r="19" spans="1:7" x14ac:dyDescent="0.25">
      <c r="A19" s="107">
        <v>17</v>
      </c>
      <c r="B19" s="17">
        <v>2663422</v>
      </c>
      <c r="C19" s="18" t="s">
        <v>465</v>
      </c>
      <c r="D19" s="19">
        <v>0</v>
      </c>
      <c r="E19" s="19">
        <v>20</v>
      </c>
      <c r="F19" s="19" t="s">
        <v>466</v>
      </c>
      <c r="G19" s="108" t="s">
        <v>467</v>
      </c>
    </row>
    <row r="20" spans="1:7" x14ac:dyDescent="0.25">
      <c r="A20" s="107">
        <v>18</v>
      </c>
      <c r="B20" s="17">
        <v>2379163</v>
      </c>
      <c r="C20" s="18" t="s">
        <v>407</v>
      </c>
      <c r="D20" s="19">
        <v>0</v>
      </c>
      <c r="E20" s="19">
        <v>30</v>
      </c>
      <c r="F20" s="19" t="s">
        <v>468</v>
      </c>
      <c r="G20" s="108" t="s">
        <v>469</v>
      </c>
    </row>
    <row r="21" spans="1:7" x14ac:dyDescent="0.25">
      <c r="A21" s="107">
        <v>19</v>
      </c>
      <c r="B21" s="17">
        <v>2543044</v>
      </c>
      <c r="C21" s="18" t="s">
        <v>470</v>
      </c>
      <c r="D21" s="19">
        <v>8</v>
      </c>
      <c r="E21" s="19">
        <v>70</v>
      </c>
      <c r="F21" s="19" t="s">
        <v>471</v>
      </c>
      <c r="G21" s="108" t="s">
        <v>472</v>
      </c>
    </row>
    <row r="22" spans="1:7" x14ac:dyDescent="0.25">
      <c r="A22" s="107">
        <v>20</v>
      </c>
      <c r="B22" s="17">
        <v>2521695</v>
      </c>
      <c r="C22" s="18" t="s">
        <v>473</v>
      </c>
      <c r="D22" s="19">
        <v>4</v>
      </c>
      <c r="E22" s="19">
        <v>104</v>
      </c>
      <c r="F22" s="19" t="s">
        <v>474</v>
      </c>
      <c r="G22" s="108" t="s">
        <v>475</v>
      </c>
    </row>
    <row r="23" spans="1:7" x14ac:dyDescent="0.25">
      <c r="A23" s="107">
        <v>21</v>
      </c>
      <c r="B23" s="17">
        <v>2521792</v>
      </c>
      <c r="C23" s="18" t="s">
        <v>476</v>
      </c>
      <c r="D23" s="19">
        <v>10</v>
      </c>
      <c r="E23" s="19">
        <v>47</v>
      </c>
      <c r="F23" s="19" t="s">
        <v>477</v>
      </c>
      <c r="G23" s="108" t="s">
        <v>478</v>
      </c>
    </row>
    <row r="24" spans="1:7" x14ac:dyDescent="0.25">
      <c r="A24" s="107">
        <v>22</v>
      </c>
      <c r="B24" s="17">
        <v>7105088</v>
      </c>
      <c r="C24" s="18" t="s">
        <v>479</v>
      </c>
      <c r="D24" s="19">
        <v>0</v>
      </c>
      <c r="E24" s="19">
        <v>26</v>
      </c>
      <c r="F24" s="19" t="s">
        <v>480</v>
      </c>
      <c r="G24" s="108" t="s">
        <v>481</v>
      </c>
    </row>
    <row r="25" spans="1:7" x14ac:dyDescent="0.25">
      <c r="A25" s="107">
        <v>23</v>
      </c>
      <c r="B25" s="17">
        <v>2521385</v>
      </c>
      <c r="C25" s="31" t="s">
        <v>482</v>
      </c>
      <c r="D25" s="30">
        <v>0</v>
      </c>
      <c r="E25" s="30">
        <v>1</v>
      </c>
      <c r="F25" s="30" t="s">
        <v>483</v>
      </c>
      <c r="G25" s="109" t="s">
        <v>484</v>
      </c>
    </row>
    <row r="26" spans="1:7" x14ac:dyDescent="0.25">
      <c r="A26" s="107">
        <v>24</v>
      </c>
      <c r="B26" s="37">
        <v>2490935</v>
      </c>
      <c r="C26" s="56" t="s">
        <v>485</v>
      </c>
      <c r="D26" s="55">
        <v>1</v>
      </c>
      <c r="E26" s="55">
        <v>40</v>
      </c>
      <c r="F26" s="55" t="s">
        <v>486</v>
      </c>
      <c r="G26" s="110" t="s">
        <v>487</v>
      </c>
    </row>
    <row r="27" spans="1:7" x14ac:dyDescent="0.25">
      <c r="C27" s="43" t="s">
        <v>109</v>
      </c>
      <c r="D27" s="45">
        <f>SUM(D3:D26)</f>
        <v>182</v>
      </c>
      <c r="E27" s="111">
        <f>SUM(E3:E26)</f>
        <v>1688</v>
      </c>
    </row>
    <row r="28" spans="1:7" ht="15.75" x14ac:dyDescent="0.25">
      <c r="C28" s="46" t="s">
        <v>109</v>
      </c>
      <c r="D28" s="47">
        <f>D27+E27</f>
        <v>1870</v>
      </c>
      <c r="E28" s="47"/>
    </row>
    <row r="31" spans="1:7" x14ac:dyDescent="0.25">
      <c r="A31" s="72" t="s">
        <v>488</v>
      </c>
      <c r="B31" s="72"/>
      <c r="C31" s="72"/>
    </row>
  </sheetData>
  <mergeCells count="1">
    <mergeCell ref="A1:G1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opLeftCell="A16" zoomScaleNormal="100" workbookViewId="0">
      <selection activeCell="E38" sqref="E38"/>
    </sheetView>
  </sheetViews>
  <sheetFormatPr defaultRowHeight="15" x14ac:dyDescent="0.25"/>
  <cols>
    <col min="1" max="1" width="8.7109375" customWidth="1"/>
    <col min="2" max="2" width="13.42578125" customWidth="1"/>
    <col min="3" max="3" width="48.7109375" customWidth="1"/>
    <col min="4" max="4" width="18.42578125" customWidth="1"/>
    <col min="5" max="5" width="18.7109375" customWidth="1"/>
    <col min="6" max="6" width="20.7109375" customWidth="1"/>
    <col min="7" max="7" width="20.42578125" customWidth="1"/>
    <col min="8" max="1025" width="34" customWidth="1"/>
  </cols>
  <sheetData>
    <row r="1" spans="1:7" ht="23.25" x14ac:dyDescent="0.25">
      <c r="A1" s="1" t="s">
        <v>489</v>
      </c>
      <c r="B1" s="1"/>
      <c r="C1" s="1"/>
      <c r="D1" s="1"/>
      <c r="E1" s="1"/>
      <c r="F1" s="1"/>
      <c r="G1" s="1"/>
    </row>
    <row r="2" spans="1:7" ht="33" customHeight="1" x14ac:dyDescent="0.25">
      <c r="A2" s="112" t="s">
        <v>111</v>
      </c>
      <c r="B2" s="113" t="s">
        <v>2</v>
      </c>
      <c r="C2" s="114" t="s">
        <v>3</v>
      </c>
      <c r="D2" s="115" t="s">
        <v>4</v>
      </c>
      <c r="E2" s="116" t="s">
        <v>5</v>
      </c>
      <c r="F2" s="117" t="s">
        <v>6</v>
      </c>
      <c r="G2" s="118" t="s">
        <v>7</v>
      </c>
    </row>
    <row r="3" spans="1:7" x14ac:dyDescent="0.25">
      <c r="A3" s="107">
        <v>1</v>
      </c>
      <c r="B3" s="119">
        <v>2418630</v>
      </c>
      <c r="C3" s="120" t="s">
        <v>490</v>
      </c>
      <c r="D3" s="121">
        <v>1</v>
      </c>
      <c r="E3" s="121">
        <v>19</v>
      </c>
      <c r="F3" s="120" t="s">
        <v>491</v>
      </c>
      <c r="G3" s="122" t="s">
        <v>492</v>
      </c>
    </row>
    <row r="4" spans="1:7" x14ac:dyDescent="0.25">
      <c r="A4" s="107">
        <v>2</v>
      </c>
      <c r="B4" s="25">
        <v>2418304</v>
      </c>
      <c r="C4" s="18" t="s">
        <v>493</v>
      </c>
      <c r="D4" s="19">
        <v>0</v>
      </c>
      <c r="E4" s="19">
        <v>44</v>
      </c>
      <c r="F4" s="18" t="s">
        <v>494</v>
      </c>
      <c r="G4" s="108" t="s">
        <v>495</v>
      </c>
    </row>
    <row r="5" spans="1:7" x14ac:dyDescent="0.25">
      <c r="A5" s="107">
        <v>3</v>
      </c>
      <c r="B5" s="25">
        <v>2691574</v>
      </c>
      <c r="C5" s="18" t="s">
        <v>407</v>
      </c>
      <c r="D5" s="19">
        <v>1</v>
      </c>
      <c r="E5" s="19">
        <v>15</v>
      </c>
      <c r="F5" s="18" t="s">
        <v>496</v>
      </c>
      <c r="G5" s="108" t="s">
        <v>497</v>
      </c>
    </row>
    <row r="6" spans="1:7" x14ac:dyDescent="0.25">
      <c r="A6" s="107">
        <v>4</v>
      </c>
      <c r="B6" s="23">
        <v>7486596</v>
      </c>
      <c r="C6" s="123" t="s">
        <v>498</v>
      </c>
      <c r="D6" s="23">
        <v>0</v>
      </c>
      <c r="E6" s="23">
        <v>48</v>
      </c>
      <c r="F6" s="123" t="s">
        <v>499</v>
      </c>
      <c r="G6" s="124" t="s">
        <v>500</v>
      </c>
    </row>
    <row r="7" spans="1:7" x14ac:dyDescent="0.25">
      <c r="A7" s="107">
        <v>5</v>
      </c>
      <c r="B7" s="25">
        <v>2596784</v>
      </c>
      <c r="C7" s="18" t="s">
        <v>501</v>
      </c>
      <c r="D7" s="19">
        <v>0</v>
      </c>
      <c r="E7" s="19">
        <v>20</v>
      </c>
      <c r="F7" s="18" t="s">
        <v>502</v>
      </c>
      <c r="G7" s="108" t="s">
        <v>503</v>
      </c>
    </row>
    <row r="8" spans="1:7" x14ac:dyDescent="0.25">
      <c r="A8" s="107">
        <v>6</v>
      </c>
      <c r="B8" s="125" t="s">
        <v>504</v>
      </c>
      <c r="C8" s="18" t="s">
        <v>505</v>
      </c>
      <c r="D8" s="19">
        <v>10</v>
      </c>
      <c r="E8" s="19">
        <v>74</v>
      </c>
      <c r="F8" s="18" t="s">
        <v>506</v>
      </c>
      <c r="G8" s="108" t="s">
        <v>507</v>
      </c>
    </row>
    <row r="9" spans="1:7" x14ac:dyDescent="0.25">
      <c r="A9" s="107">
        <v>7</v>
      </c>
      <c r="B9" s="125" t="s">
        <v>508</v>
      </c>
      <c r="C9" s="126" t="s">
        <v>509</v>
      </c>
      <c r="D9" s="19">
        <v>0</v>
      </c>
      <c r="E9" s="19">
        <v>76</v>
      </c>
      <c r="F9" s="18" t="s">
        <v>506</v>
      </c>
      <c r="G9" s="108" t="s">
        <v>510</v>
      </c>
    </row>
    <row r="10" spans="1:7" x14ac:dyDescent="0.25">
      <c r="A10" s="107">
        <v>8</v>
      </c>
      <c r="B10" s="25">
        <v>2664879</v>
      </c>
      <c r="C10" s="18" t="s">
        <v>511</v>
      </c>
      <c r="D10" s="19">
        <v>14</v>
      </c>
      <c r="E10" s="19">
        <v>92</v>
      </c>
      <c r="F10" s="18" t="s">
        <v>506</v>
      </c>
      <c r="G10" s="108" t="s">
        <v>512</v>
      </c>
    </row>
    <row r="11" spans="1:7" x14ac:dyDescent="0.25">
      <c r="A11" s="107">
        <v>9</v>
      </c>
      <c r="B11" s="25">
        <v>2691841</v>
      </c>
      <c r="C11" s="18" t="s">
        <v>513</v>
      </c>
      <c r="D11" s="19">
        <v>38</v>
      </c>
      <c r="E11" s="19">
        <v>146</v>
      </c>
      <c r="F11" s="18" t="s">
        <v>506</v>
      </c>
      <c r="G11" s="108" t="s">
        <v>514</v>
      </c>
    </row>
    <row r="12" spans="1:7" x14ac:dyDescent="0.25">
      <c r="A12" s="107">
        <v>10</v>
      </c>
      <c r="B12" s="25">
        <v>2691868</v>
      </c>
      <c r="C12" s="18" t="s">
        <v>515</v>
      </c>
      <c r="D12" s="19">
        <v>27</v>
      </c>
      <c r="E12" s="19">
        <v>100</v>
      </c>
      <c r="F12" s="18" t="s">
        <v>506</v>
      </c>
      <c r="G12" s="108" t="s">
        <v>516</v>
      </c>
    </row>
    <row r="13" spans="1:7" x14ac:dyDescent="0.25">
      <c r="A13" s="107">
        <v>11</v>
      </c>
      <c r="B13" s="125" t="s">
        <v>517</v>
      </c>
      <c r="C13" s="18" t="s">
        <v>518</v>
      </c>
      <c r="D13" s="19">
        <v>8</v>
      </c>
      <c r="E13" s="19">
        <v>42</v>
      </c>
      <c r="F13" s="18" t="s">
        <v>506</v>
      </c>
      <c r="G13" s="108" t="s">
        <v>519</v>
      </c>
    </row>
    <row r="14" spans="1:7" x14ac:dyDescent="0.25">
      <c r="A14" s="107">
        <v>12</v>
      </c>
      <c r="B14" s="125">
        <v>3157245</v>
      </c>
      <c r="C14" s="18" t="s">
        <v>520</v>
      </c>
      <c r="D14" s="19">
        <v>27</v>
      </c>
      <c r="E14" s="19">
        <v>170</v>
      </c>
      <c r="F14" s="18" t="s">
        <v>506</v>
      </c>
      <c r="G14" s="108" t="s">
        <v>521</v>
      </c>
    </row>
    <row r="15" spans="1:7" x14ac:dyDescent="0.25">
      <c r="A15" s="107">
        <v>13</v>
      </c>
      <c r="B15" s="127" t="s">
        <v>522</v>
      </c>
      <c r="C15" s="128" t="s">
        <v>523</v>
      </c>
      <c r="D15" s="129">
        <v>10</v>
      </c>
      <c r="E15" s="129">
        <v>91</v>
      </c>
      <c r="F15" s="128" t="s">
        <v>506</v>
      </c>
      <c r="G15" s="130" t="s">
        <v>524</v>
      </c>
    </row>
    <row r="16" spans="1:7" x14ac:dyDescent="0.25">
      <c r="A16" s="107">
        <v>14</v>
      </c>
      <c r="B16" s="131">
        <v>3321452</v>
      </c>
      <c r="C16" s="132" t="s">
        <v>525</v>
      </c>
      <c r="D16" s="131">
        <v>0</v>
      </c>
      <c r="E16" s="131">
        <v>0</v>
      </c>
      <c r="F16" s="132" t="s">
        <v>506</v>
      </c>
      <c r="G16" s="133" t="s">
        <v>526</v>
      </c>
    </row>
    <row r="17" spans="1:7" x14ac:dyDescent="0.25">
      <c r="A17" s="107">
        <v>15</v>
      </c>
      <c r="B17" s="129">
        <v>6292224</v>
      </c>
      <c r="C17" s="132" t="s">
        <v>527</v>
      </c>
      <c r="D17" s="131">
        <v>0</v>
      </c>
      <c r="E17" s="131">
        <v>0</v>
      </c>
      <c r="F17" s="128" t="s">
        <v>506</v>
      </c>
      <c r="G17" s="130" t="s">
        <v>528</v>
      </c>
    </row>
    <row r="18" spans="1:7" x14ac:dyDescent="0.25">
      <c r="A18" s="107">
        <v>16</v>
      </c>
      <c r="B18" s="131">
        <v>3374548</v>
      </c>
      <c r="C18" s="132" t="s">
        <v>529</v>
      </c>
      <c r="D18" s="131">
        <v>0</v>
      </c>
      <c r="E18" s="131">
        <v>20</v>
      </c>
      <c r="F18" s="128" t="s">
        <v>506</v>
      </c>
      <c r="G18" s="130" t="s">
        <v>530</v>
      </c>
    </row>
    <row r="19" spans="1:7" x14ac:dyDescent="0.25">
      <c r="A19" s="107">
        <v>17</v>
      </c>
      <c r="B19" s="25">
        <v>2778831</v>
      </c>
      <c r="C19" s="18" t="s">
        <v>531</v>
      </c>
      <c r="D19" s="19">
        <v>0</v>
      </c>
      <c r="E19" s="19">
        <v>49</v>
      </c>
      <c r="F19" s="18" t="s">
        <v>532</v>
      </c>
      <c r="G19" s="108" t="s">
        <v>533</v>
      </c>
    </row>
    <row r="20" spans="1:7" x14ac:dyDescent="0.25">
      <c r="A20" s="107">
        <v>18</v>
      </c>
      <c r="B20" s="25">
        <v>2418177</v>
      </c>
      <c r="C20" s="18" t="s">
        <v>133</v>
      </c>
      <c r="D20" s="19">
        <v>1</v>
      </c>
      <c r="E20" s="19">
        <v>48</v>
      </c>
      <c r="F20" s="18" t="s">
        <v>534</v>
      </c>
      <c r="G20" s="108" t="s">
        <v>535</v>
      </c>
    </row>
    <row r="21" spans="1:7" x14ac:dyDescent="0.25">
      <c r="A21" s="107">
        <v>19</v>
      </c>
      <c r="B21" s="25">
        <v>2596792</v>
      </c>
      <c r="C21" s="18" t="s">
        <v>536</v>
      </c>
      <c r="D21" s="19">
        <v>0</v>
      </c>
      <c r="E21" s="19">
        <v>18</v>
      </c>
      <c r="F21" s="18" t="s">
        <v>537</v>
      </c>
      <c r="G21" s="108" t="s">
        <v>538</v>
      </c>
    </row>
    <row r="22" spans="1:7" x14ac:dyDescent="0.25">
      <c r="A22" s="107">
        <v>20</v>
      </c>
      <c r="B22" s="134">
        <v>2418967</v>
      </c>
      <c r="C22" s="18" t="s">
        <v>539</v>
      </c>
      <c r="D22" s="19">
        <v>0</v>
      </c>
      <c r="E22" s="19">
        <v>30</v>
      </c>
      <c r="F22" s="18" t="s">
        <v>540</v>
      </c>
      <c r="G22" s="108" t="s">
        <v>541</v>
      </c>
    </row>
    <row r="23" spans="1:7" x14ac:dyDescent="0.25">
      <c r="A23" s="107">
        <v>21</v>
      </c>
      <c r="B23" s="25">
        <v>2302969</v>
      </c>
      <c r="C23" s="18" t="s">
        <v>542</v>
      </c>
      <c r="D23" s="19">
        <v>15</v>
      </c>
      <c r="E23" s="19">
        <v>115</v>
      </c>
      <c r="F23" s="18" t="s">
        <v>543</v>
      </c>
      <c r="G23" s="108" t="s">
        <v>544</v>
      </c>
    </row>
    <row r="24" spans="1:7" x14ac:dyDescent="0.25">
      <c r="A24" s="107">
        <v>22</v>
      </c>
      <c r="B24" s="25">
        <v>2555646</v>
      </c>
      <c r="C24" s="18" t="s">
        <v>545</v>
      </c>
      <c r="D24" s="19">
        <v>34</v>
      </c>
      <c r="E24" s="19">
        <v>285</v>
      </c>
      <c r="F24" s="18" t="s">
        <v>543</v>
      </c>
      <c r="G24" s="108" t="s">
        <v>546</v>
      </c>
    </row>
    <row r="25" spans="1:7" x14ac:dyDescent="0.25">
      <c r="A25" s="107">
        <v>23</v>
      </c>
      <c r="B25" s="25">
        <v>2706369</v>
      </c>
      <c r="C25" s="18" t="s">
        <v>547</v>
      </c>
      <c r="D25" s="19">
        <v>0</v>
      </c>
      <c r="E25" s="19">
        <v>160</v>
      </c>
      <c r="F25" s="18" t="s">
        <v>543</v>
      </c>
      <c r="G25" s="135" t="s">
        <v>548</v>
      </c>
    </row>
    <row r="26" spans="1:7" x14ac:dyDescent="0.25">
      <c r="A26" s="107">
        <v>24</v>
      </c>
      <c r="B26" s="25">
        <v>2778785</v>
      </c>
      <c r="C26" s="18" t="s">
        <v>549</v>
      </c>
      <c r="D26" s="19">
        <v>0</v>
      </c>
      <c r="E26" s="19">
        <v>174</v>
      </c>
      <c r="F26" s="18" t="s">
        <v>543</v>
      </c>
      <c r="G26" s="108" t="s">
        <v>548</v>
      </c>
    </row>
    <row r="27" spans="1:7" x14ac:dyDescent="0.25">
      <c r="A27" s="107">
        <v>25</v>
      </c>
      <c r="B27" s="25">
        <v>2302950</v>
      </c>
      <c r="C27" s="18" t="s">
        <v>550</v>
      </c>
      <c r="D27" s="19">
        <v>0</v>
      </c>
      <c r="E27" s="19">
        <v>93</v>
      </c>
      <c r="F27" s="18" t="s">
        <v>551</v>
      </c>
      <c r="G27" s="108" t="s">
        <v>552</v>
      </c>
    </row>
    <row r="28" spans="1:7" x14ac:dyDescent="0.25">
      <c r="A28" s="107">
        <v>26</v>
      </c>
      <c r="B28" s="39">
        <v>2626659</v>
      </c>
      <c r="C28" s="56" t="s">
        <v>553</v>
      </c>
      <c r="D28" s="55">
        <v>0</v>
      </c>
      <c r="E28" s="55">
        <v>39</v>
      </c>
      <c r="F28" s="56" t="s">
        <v>554</v>
      </c>
      <c r="G28" s="110" t="s">
        <v>555</v>
      </c>
    </row>
    <row r="29" spans="1:7" x14ac:dyDescent="0.25">
      <c r="A29" s="136"/>
      <c r="B29" s="42"/>
      <c r="C29" s="43" t="s">
        <v>109</v>
      </c>
      <c r="D29" s="45">
        <f>SUM(D3:D28)</f>
        <v>186</v>
      </c>
      <c r="E29" s="111">
        <f>SUM(E3:E28)</f>
        <v>1968</v>
      </c>
    </row>
    <row r="30" spans="1:7" ht="15.75" x14ac:dyDescent="0.25">
      <c r="A30" s="136"/>
      <c r="B30" s="42"/>
      <c r="C30" s="46" t="s">
        <v>109</v>
      </c>
      <c r="D30" s="47">
        <f>D29+E29</f>
        <v>2154</v>
      </c>
      <c r="E30" s="47"/>
    </row>
    <row r="31" spans="1:7" x14ac:dyDescent="0.25">
      <c r="A31" s="136"/>
      <c r="B31" s="42"/>
    </row>
    <row r="32" spans="1:7" x14ac:dyDescent="0.25">
      <c r="A32" s="88"/>
    </row>
    <row r="33" spans="1:3" x14ac:dyDescent="0.25">
      <c r="A33" s="48" t="s">
        <v>556</v>
      </c>
      <c r="B33" s="72"/>
      <c r="C33" s="72"/>
    </row>
    <row r="34" spans="1:3" x14ac:dyDescent="0.25">
      <c r="A34" s="88"/>
    </row>
    <row r="35" spans="1:3" x14ac:dyDescent="0.25">
      <c r="A35" s="88"/>
    </row>
  </sheetData>
  <mergeCells count="1">
    <mergeCell ref="A1:G1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465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1 GDE OESTE</vt:lpstr>
      <vt:lpstr>2 MEIO OESTE</vt:lpstr>
      <vt:lpstr>3 FOZ DO RIO ITAJAÍ</vt:lpstr>
      <vt:lpstr>4 VALE DO ITAJAÍ</vt:lpstr>
      <vt:lpstr>5 SERRA CATARINENSE</vt:lpstr>
      <vt:lpstr>6 SUL</vt:lpstr>
      <vt:lpstr>7 NORTE NORDESTE</vt:lpstr>
      <vt:lpstr>8 GDE FPOLIS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Daniella de Souza Maria Becker</dc:creator>
  <cp:lastModifiedBy>Kelli Regina Silva</cp:lastModifiedBy>
  <cp:revision>26</cp:revision>
  <dcterms:created xsi:type="dcterms:W3CDTF">2017-10-11T22:03:55Z</dcterms:created>
  <dcterms:modified xsi:type="dcterms:W3CDTF">2018-04-02T16:11:06Z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